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.5 Datu baaze par siltumenergijas pateeriniem\4 Jelgava\"/>
    </mc:Choice>
  </mc:AlternateContent>
  <xr:revisionPtr revIDLastSave="0" documentId="10_ncr:8100000_{8A2ECC8B-3785-4578-A766-26353AE6996E}" xr6:coauthVersionLast="33" xr6:coauthVersionMax="33" xr10:uidLastSave="{00000000-0000-0000-0000-000000000000}"/>
  <bookViews>
    <workbookView xWindow="165" yWindow="540" windowWidth="15810" windowHeight="14025" activeTab="1" xr2:uid="{00000000-000D-0000-FFFF-FFFF00000000}"/>
  </bookViews>
  <sheets>
    <sheet name="Sheet1" sheetId="1" r:id="rId1"/>
    <sheet name="ar korekc.k.ūd." sheetId="2" r:id="rId2"/>
  </sheets>
  <definedNames>
    <definedName name="_xlnm._FilterDatabase" localSheetId="1" hidden="1">'ar korekc.k.ūd.'!$B$1:$D$812</definedName>
    <definedName name="_xlnm.Print_Area" localSheetId="0">Sheet1!$4:$7</definedName>
    <definedName name="_xlnm.Print_Titles" localSheetId="1">'ar korekc.k.ūd.'!$3:$6</definedName>
  </definedNames>
  <calcPr calcId="162913"/>
</workbook>
</file>

<file path=xl/calcChain.xml><?xml version="1.0" encoding="utf-8"?>
<calcChain xmlns="http://schemas.openxmlformats.org/spreadsheetml/2006/main">
  <c r="AN70" i="2" l="1"/>
  <c r="AM70" i="2"/>
  <c r="Q808" i="2" l="1"/>
  <c r="R808" i="2"/>
  <c r="S808" i="2"/>
  <c r="T808" i="2"/>
  <c r="U808" i="2"/>
  <c r="V808" i="2"/>
  <c r="W808" i="2"/>
  <c r="X808" i="2"/>
  <c r="Y808" i="2"/>
  <c r="Z808" i="2"/>
  <c r="P808" i="2"/>
  <c r="N808" i="2"/>
  <c r="O808" i="2"/>
  <c r="M808" i="2"/>
  <c r="AH712" i="2"/>
  <c r="AG712" i="2"/>
  <c r="AI808" i="2" l="1"/>
  <c r="AF808" i="2"/>
  <c r="AE808" i="2"/>
  <c r="AD808" i="2"/>
  <c r="AC808" i="2"/>
  <c r="AB808" i="2"/>
  <c r="AA808" i="2"/>
  <c r="L808" i="2"/>
  <c r="K808" i="2"/>
  <c r="J808" i="2"/>
  <c r="I808" i="2"/>
  <c r="AK807" i="2"/>
  <c r="AJ807" i="2"/>
  <c r="AL807" i="2" s="1"/>
  <c r="AK806" i="2"/>
  <c r="AJ806" i="2"/>
  <c r="AL806" i="2" s="1"/>
  <c r="AK805" i="2"/>
  <c r="AJ805" i="2"/>
  <c r="AL805" i="2" s="1"/>
  <c r="AK804" i="2"/>
  <c r="AJ804" i="2"/>
  <c r="AL804" i="2" s="1"/>
  <c r="AK803" i="2"/>
  <c r="AJ803" i="2"/>
  <c r="AL803" i="2" s="1"/>
  <c r="AK802" i="2"/>
  <c r="AJ802" i="2"/>
  <c r="AL802" i="2" s="1"/>
  <c r="AK801" i="2"/>
  <c r="AJ801" i="2"/>
  <c r="AL801" i="2" s="1"/>
  <c r="AK800" i="2"/>
  <c r="AJ800" i="2"/>
  <c r="AL800" i="2" s="1"/>
  <c r="AK799" i="2"/>
  <c r="AJ799" i="2"/>
  <c r="AL799" i="2" s="1"/>
  <c r="AK798" i="2"/>
  <c r="AJ798" i="2"/>
  <c r="AL798" i="2" s="1"/>
  <c r="AK797" i="2"/>
  <c r="AJ797" i="2"/>
  <c r="AL797" i="2" s="1"/>
  <c r="AK796" i="2"/>
  <c r="AJ796" i="2"/>
  <c r="AL796" i="2" s="1"/>
  <c r="AK795" i="2"/>
  <c r="AJ795" i="2"/>
  <c r="AL795" i="2" s="1"/>
  <c r="AK794" i="2"/>
  <c r="AJ794" i="2"/>
  <c r="AL794" i="2" s="1"/>
  <c r="AK793" i="2"/>
  <c r="AJ793" i="2"/>
  <c r="AL793" i="2" s="1"/>
  <c r="AK792" i="2"/>
  <c r="AJ792" i="2"/>
  <c r="AL792" i="2" s="1"/>
  <c r="AK791" i="2"/>
  <c r="AJ791" i="2"/>
  <c r="AL791" i="2" s="1"/>
  <c r="AK790" i="2"/>
  <c r="AJ790" i="2"/>
  <c r="AL790" i="2" s="1"/>
  <c r="AK789" i="2"/>
  <c r="AJ789" i="2"/>
  <c r="AL789" i="2" s="1"/>
  <c r="AK788" i="2"/>
  <c r="AJ788" i="2"/>
  <c r="AL788" i="2" s="1"/>
  <c r="AK787" i="2"/>
  <c r="AJ787" i="2"/>
  <c r="AL787" i="2" s="1"/>
  <c r="AK786" i="2"/>
  <c r="AJ786" i="2"/>
  <c r="AL786" i="2" s="1"/>
  <c r="AK785" i="2"/>
  <c r="AJ785" i="2"/>
  <c r="AL785" i="2" s="1"/>
  <c r="AK784" i="2"/>
  <c r="AJ784" i="2"/>
  <c r="AL784" i="2" s="1"/>
  <c r="AK783" i="2"/>
  <c r="AJ783" i="2"/>
  <c r="AL783" i="2" s="1"/>
  <c r="AK782" i="2"/>
  <c r="AJ782" i="2"/>
  <c r="AL782" i="2" s="1"/>
  <c r="AK781" i="2"/>
  <c r="AJ781" i="2"/>
  <c r="AL781" i="2" s="1"/>
  <c r="AK780" i="2"/>
  <c r="AJ780" i="2"/>
  <c r="AL780" i="2" s="1"/>
  <c r="AK779" i="2"/>
  <c r="AJ779" i="2"/>
  <c r="AL779" i="2" s="1"/>
  <c r="AK778" i="2"/>
  <c r="AJ778" i="2"/>
  <c r="AL778" i="2" s="1"/>
  <c r="AK777" i="2"/>
  <c r="AJ777" i="2"/>
  <c r="AL777" i="2" s="1"/>
  <c r="AK776" i="2"/>
  <c r="AJ776" i="2"/>
  <c r="AL776" i="2" s="1"/>
  <c r="AK775" i="2"/>
  <c r="AJ775" i="2"/>
  <c r="AL775" i="2" s="1"/>
  <c r="AK774" i="2"/>
  <c r="AJ774" i="2"/>
  <c r="AL774" i="2" s="1"/>
  <c r="AK773" i="2"/>
  <c r="AJ773" i="2"/>
  <c r="AL773" i="2" s="1"/>
  <c r="AK772" i="2"/>
  <c r="AJ772" i="2"/>
  <c r="AL772" i="2" s="1"/>
  <c r="AK771" i="2"/>
  <c r="AJ771" i="2"/>
  <c r="AL771" i="2" s="1"/>
  <c r="AK770" i="2"/>
  <c r="AJ770" i="2"/>
  <c r="AL770" i="2" s="1"/>
  <c r="AK769" i="2"/>
  <c r="AJ769" i="2"/>
  <c r="AL769" i="2" s="1"/>
  <c r="AK768" i="2"/>
  <c r="AJ768" i="2"/>
  <c r="AL768" i="2" s="1"/>
  <c r="AK767" i="2"/>
  <c r="AJ767" i="2"/>
  <c r="AL767" i="2" s="1"/>
  <c r="AK766" i="2"/>
  <c r="AJ766" i="2"/>
  <c r="AL766" i="2" s="1"/>
  <c r="AK765" i="2"/>
  <c r="AJ765" i="2"/>
  <c r="AL765" i="2" s="1"/>
  <c r="AK764" i="2"/>
  <c r="AJ764" i="2"/>
  <c r="AL764" i="2" s="1"/>
  <c r="AK763" i="2"/>
  <c r="AJ763" i="2"/>
  <c r="AL763" i="2" s="1"/>
  <c r="AK762" i="2"/>
  <c r="AJ762" i="2"/>
  <c r="AL762" i="2" s="1"/>
  <c r="AK761" i="2"/>
  <c r="AJ761" i="2"/>
  <c r="AL761" i="2" s="1"/>
  <c r="AK760" i="2"/>
  <c r="AJ760" i="2"/>
  <c r="AL760" i="2" s="1"/>
  <c r="AK759" i="2"/>
  <c r="AJ759" i="2"/>
  <c r="AL759" i="2" s="1"/>
  <c r="AK758" i="2"/>
  <c r="AJ758" i="2"/>
  <c r="AL758" i="2" s="1"/>
  <c r="AK757" i="2"/>
  <c r="AJ757" i="2"/>
  <c r="AL757" i="2" s="1"/>
  <c r="AK756" i="2"/>
  <c r="AJ756" i="2"/>
  <c r="AL756" i="2" s="1"/>
  <c r="AK755" i="2"/>
  <c r="AJ755" i="2"/>
  <c r="AL755" i="2" s="1"/>
  <c r="AK754" i="2"/>
  <c r="AJ754" i="2"/>
  <c r="AL754" i="2" s="1"/>
  <c r="AK753" i="2"/>
  <c r="AJ753" i="2"/>
  <c r="AL753" i="2" s="1"/>
  <c r="AK752" i="2"/>
  <c r="AJ752" i="2"/>
  <c r="AL752" i="2" s="1"/>
  <c r="AK751" i="2"/>
  <c r="AJ751" i="2"/>
  <c r="AL751" i="2" s="1"/>
  <c r="AK750" i="2"/>
  <c r="AJ750" i="2"/>
  <c r="AL750" i="2" s="1"/>
  <c r="AK749" i="2"/>
  <c r="AJ749" i="2"/>
  <c r="AL749" i="2" s="1"/>
  <c r="AK748" i="2"/>
  <c r="AJ748" i="2"/>
  <c r="AL748" i="2" s="1"/>
  <c r="AK747" i="2"/>
  <c r="AJ747" i="2"/>
  <c r="AL747" i="2" s="1"/>
  <c r="AK746" i="2"/>
  <c r="AJ746" i="2"/>
  <c r="AL746" i="2" s="1"/>
  <c r="AK745" i="2"/>
  <c r="AJ745" i="2"/>
  <c r="AL745" i="2" s="1"/>
  <c r="AK744" i="2"/>
  <c r="AJ744" i="2"/>
  <c r="AL744" i="2" s="1"/>
  <c r="AK743" i="2"/>
  <c r="AJ743" i="2"/>
  <c r="AL743" i="2" s="1"/>
  <c r="AK742" i="2"/>
  <c r="AJ742" i="2"/>
  <c r="AL742" i="2" s="1"/>
  <c r="AK741" i="2"/>
  <c r="AJ741" i="2"/>
  <c r="AL741" i="2" s="1"/>
  <c r="AK740" i="2"/>
  <c r="AJ740" i="2"/>
  <c r="AL740" i="2" s="1"/>
  <c r="AK739" i="2"/>
  <c r="AJ739" i="2"/>
  <c r="AL739" i="2" s="1"/>
  <c r="AK738" i="2"/>
  <c r="AJ738" i="2"/>
  <c r="AL738" i="2" s="1"/>
  <c r="AK737" i="2"/>
  <c r="AJ737" i="2"/>
  <c r="AL737" i="2" s="1"/>
  <c r="AK736" i="2"/>
  <c r="AJ736" i="2"/>
  <c r="AL736" i="2" s="1"/>
  <c r="AK735" i="2"/>
  <c r="AJ735" i="2"/>
  <c r="AL735" i="2" s="1"/>
  <c r="AK734" i="2"/>
  <c r="AJ734" i="2"/>
  <c r="AL734" i="2" s="1"/>
  <c r="AK733" i="2"/>
  <c r="AJ733" i="2"/>
  <c r="AL733" i="2" s="1"/>
  <c r="AK732" i="2"/>
  <c r="AJ732" i="2"/>
  <c r="AL732" i="2" s="1"/>
  <c r="AK731" i="2"/>
  <c r="AJ731" i="2"/>
  <c r="AL731" i="2" s="1"/>
  <c r="AK730" i="2"/>
  <c r="AJ730" i="2"/>
  <c r="AL730" i="2" s="1"/>
  <c r="AK729" i="2"/>
  <c r="AJ729" i="2"/>
  <c r="AL729" i="2" s="1"/>
  <c r="AK728" i="2"/>
  <c r="AJ728" i="2"/>
  <c r="AL728" i="2" s="1"/>
  <c r="AK727" i="2"/>
  <c r="AJ727" i="2"/>
  <c r="AL727" i="2" s="1"/>
  <c r="AK726" i="2"/>
  <c r="AJ726" i="2"/>
  <c r="AL726" i="2" s="1"/>
  <c r="AK725" i="2"/>
  <c r="AJ725" i="2"/>
  <c r="AL725" i="2" s="1"/>
  <c r="AK724" i="2"/>
  <c r="AJ724" i="2"/>
  <c r="AL724" i="2" s="1"/>
  <c r="AK723" i="2"/>
  <c r="AJ723" i="2"/>
  <c r="AL723" i="2" s="1"/>
  <c r="AK722" i="2"/>
  <c r="AJ722" i="2"/>
  <c r="AL722" i="2" s="1"/>
  <c r="AK721" i="2"/>
  <c r="AJ721" i="2"/>
  <c r="AL721" i="2" s="1"/>
  <c r="AK720" i="2"/>
  <c r="AJ720" i="2"/>
  <c r="AL720" i="2" s="1"/>
  <c r="AK719" i="2"/>
  <c r="AJ719" i="2"/>
  <c r="AL719" i="2" s="1"/>
  <c r="AK718" i="2"/>
  <c r="AJ718" i="2"/>
  <c r="AL718" i="2" s="1"/>
  <c r="AK717" i="2"/>
  <c r="AJ717" i="2"/>
  <c r="AL717" i="2" s="1"/>
  <c r="AK716" i="2"/>
  <c r="AJ716" i="2"/>
  <c r="AL716" i="2" s="1"/>
  <c r="AK715" i="2"/>
  <c r="AJ715" i="2"/>
  <c r="AL715" i="2" s="1"/>
  <c r="AK714" i="2"/>
  <c r="AJ714" i="2"/>
  <c r="AL714" i="2" s="1"/>
  <c r="AK713" i="2"/>
  <c r="AJ713" i="2"/>
  <c r="AL713" i="2" s="1"/>
  <c r="AK712" i="2"/>
  <c r="AJ712" i="2"/>
  <c r="AL712" i="2" s="1"/>
  <c r="AK711" i="2"/>
  <c r="AJ711" i="2"/>
  <c r="AL711" i="2" s="1"/>
  <c r="AK710" i="2"/>
  <c r="AJ710" i="2"/>
  <c r="AL710" i="2" s="1"/>
  <c r="AK709" i="2"/>
  <c r="AJ709" i="2"/>
  <c r="AL709" i="2" s="1"/>
  <c r="AK708" i="2"/>
  <c r="AJ708" i="2"/>
  <c r="AL708" i="2" s="1"/>
  <c r="AK707" i="2"/>
  <c r="AJ707" i="2"/>
  <c r="AL707" i="2" s="1"/>
  <c r="AK706" i="2"/>
  <c r="AJ706" i="2"/>
  <c r="AL706" i="2" s="1"/>
  <c r="AK705" i="2"/>
  <c r="AJ705" i="2"/>
  <c r="AL705" i="2" s="1"/>
  <c r="AK704" i="2"/>
  <c r="AJ704" i="2"/>
  <c r="AL704" i="2" s="1"/>
  <c r="AK703" i="2"/>
  <c r="AJ703" i="2"/>
  <c r="AL703" i="2" s="1"/>
  <c r="AK702" i="2"/>
  <c r="AJ702" i="2"/>
  <c r="AL702" i="2" s="1"/>
  <c r="AK701" i="2"/>
  <c r="AJ701" i="2"/>
  <c r="AL701" i="2" s="1"/>
  <c r="AK700" i="2"/>
  <c r="AJ700" i="2"/>
  <c r="AL700" i="2" s="1"/>
  <c r="AK699" i="2"/>
  <c r="AJ699" i="2"/>
  <c r="AL699" i="2" s="1"/>
  <c r="AK698" i="2"/>
  <c r="AJ698" i="2"/>
  <c r="AL698" i="2" s="1"/>
  <c r="AK697" i="2"/>
  <c r="AJ697" i="2"/>
  <c r="AL697" i="2" s="1"/>
  <c r="AK696" i="2"/>
  <c r="AJ696" i="2"/>
  <c r="AL696" i="2" s="1"/>
  <c r="AK695" i="2"/>
  <c r="AJ695" i="2"/>
  <c r="AL695" i="2" s="1"/>
  <c r="AK694" i="2"/>
  <c r="AJ694" i="2"/>
  <c r="AL694" i="2" s="1"/>
  <c r="AK693" i="2"/>
  <c r="AJ693" i="2"/>
  <c r="AL693" i="2" s="1"/>
  <c r="AK692" i="2"/>
  <c r="AJ692" i="2"/>
  <c r="AL692" i="2" s="1"/>
  <c r="AK691" i="2"/>
  <c r="AJ691" i="2"/>
  <c r="AL691" i="2" s="1"/>
  <c r="AK690" i="2"/>
  <c r="AJ690" i="2"/>
  <c r="AL690" i="2" s="1"/>
  <c r="AK689" i="2"/>
  <c r="AJ689" i="2"/>
  <c r="AL689" i="2" s="1"/>
  <c r="AK688" i="2"/>
  <c r="AJ688" i="2"/>
  <c r="AL688" i="2" s="1"/>
  <c r="AK687" i="2"/>
  <c r="AJ687" i="2"/>
  <c r="AL687" i="2" s="1"/>
  <c r="AK686" i="2"/>
  <c r="AJ686" i="2"/>
  <c r="AL686" i="2" s="1"/>
  <c r="AK685" i="2"/>
  <c r="AJ685" i="2"/>
  <c r="AL685" i="2" s="1"/>
  <c r="AK684" i="2"/>
  <c r="AJ684" i="2"/>
  <c r="AL684" i="2" s="1"/>
  <c r="AK683" i="2"/>
  <c r="AJ683" i="2"/>
  <c r="AL683" i="2" s="1"/>
  <c r="AK682" i="2"/>
  <c r="AJ682" i="2"/>
  <c r="AL682" i="2" s="1"/>
  <c r="AK681" i="2"/>
  <c r="AJ681" i="2"/>
  <c r="AL681" i="2" s="1"/>
  <c r="AK680" i="2"/>
  <c r="AJ680" i="2"/>
  <c r="AL680" i="2" s="1"/>
  <c r="AK679" i="2"/>
  <c r="AJ679" i="2"/>
  <c r="AL679" i="2" s="1"/>
  <c r="AK678" i="2"/>
  <c r="AJ678" i="2"/>
  <c r="AL678" i="2" s="1"/>
  <c r="AK677" i="2"/>
  <c r="AJ677" i="2"/>
  <c r="AL677" i="2" s="1"/>
  <c r="AK676" i="2"/>
  <c r="AJ676" i="2"/>
  <c r="AL676" i="2" s="1"/>
  <c r="AK675" i="2"/>
  <c r="AJ675" i="2"/>
  <c r="AL675" i="2" s="1"/>
  <c r="AK674" i="2"/>
  <c r="AJ674" i="2"/>
  <c r="AL674" i="2" s="1"/>
  <c r="AH673" i="2"/>
  <c r="AG673" i="2"/>
  <c r="AK673" i="2" s="1"/>
  <c r="AH672" i="2"/>
  <c r="AG672" i="2"/>
  <c r="AK672" i="2" s="1"/>
  <c r="AK671" i="2"/>
  <c r="AJ671" i="2"/>
  <c r="AL671" i="2" s="1"/>
  <c r="AK670" i="2"/>
  <c r="AJ670" i="2"/>
  <c r="AL670" i="2" s="1"/>
  <c r="AK669" i="2"/>
  <c r="AJ669" i="2"/>
  <c r="AL669" i="2" s="1"/>
  <c r="AK668" i="2"/>
  <c r="AJ668" i="2"/>
  <c r="AL668" i="2" s="1"/>
  <c r="AK667" i="2"/>
  <c r="AJ667" i="2"/>
  <c r="AL667" i="2" s="1"/>
  <c r="AH666" i="2"/>
  <c r="AG666" i="2"/>
  <c r="AK666" i="2" s="1"/>
  <c r="AH665" i="2"/>
  <c r="AG665" i="2"/>
  <c r="AK665" i="2" s="1"/>
  <c r="AK664" i="2"/>
  <c r="AJ664" i="2"/>
  <c r="AL664" i="2" s="1"/>
  <c r="AK663" i="2"/>
  <c r="AJ663" i="2"/>
  <c r="AL663" i="2" s="1"/>
  <c r="AK662" i="2"/>
  <c r="AJ662" i="2"/>
  <c r="AL662" i="2" s="1"/>
  <c r="AK661" i="2"/>
  <c r="AJ661" i="2"/>
  <c r="AL661" i="2" s="1"/>
  <c r="AK660" i="2"/>
  <c r="AJ660" i="2"/>
  <c r="AL660" i="2" s="1"/>
  <c r="AK659" i="2"/>
  <c r="AJ659" i="2"/>
  <c r="AL659" i="2" s="1"/>
  <c r="AK658" i="2"/>
  <c r="AJ658" i="2"/>
  <c r="AL658" i="2" s="1"/>
  <c r="AK657" i="2"/>
  <c r="AJ657" i="2"/>
  <c r="AL657" i="2" s="1"/>
  <c r="AK656" i="2"/>
  <c r="AJ656" i="2"/>
  <c r="AL656" i="2" s="1"/>
  <c r="AK655" i="2"/>
  <c r="AJ655" i="2"/>
  <c r="AL655" i="2" s="1"/>
  <c r="AK654" i="2"/>
  <c r="AJ654" i="2"/>
  <c r="AL654" i="2" s="1"/>
  <c r="AK653" i="2"/>
  <c r="AJ653" i="2"/>
  <c r="AL653" i="2" s="1"/>
  <c r="AK652" i="2"/>
  <c r="AJ652" i="2"/>
  <c r="AL652" i="2" s="1"/>
  <c r="AK651" i="2"/>
  <c r="AJ651" i="2"/>
  <c r="AL651" i="2" s="1"/>
  <c r="AK650" i="2"/>
  <c r="AJ650" i="2"/>
  <c r="AL650" i="2" s="1"/>
  <c r="AK649" i="2"/>
  <c r="AJ649" i="2"/>
  <c r="AL649" i="2" s="1"/>
  <c r="AK648" i="2"/>
  <c r="AJ648" i="2"/>
  <c r="AL648" i="2" s="1"/>
  <c r="AK647" i="2"/>
  <c r="AJ647" i="2"/>
  <c r="AL647" i="2" s="1"/>
  <c r="AK646" i="2"/>
  <c r="AJ646" i="2"/>
  <c r="AL646" i="2" s="1"/>
  <c r="AK645" i="2"/>
  <c r="AJ645" i="2"/>
  <c r="AL645" i="2" s="1"/>
  <c r="AK644" i="2"/>
  <c r="AJ644" i="2"/>
  <c r="AL644" i="2" s="1"/>
  <c r="AK643" i="2"/>
  <c r="AJ643" i="2"/>
  <c r="AL643" i="2" s="1"/>
  <c r="AK642" i="2"/>
  <c r="AJ642" i="2"/>
  <c r="AL642" i="2" s="1"/>
  <c r="AK641" i="2"/>
  <c r="AJ641" i="2"/>
  <c r="AL641" i="2" s="1"/>
  <c r="AK640" i="2"/>
  <c r="AJ640" i="2"/>
  <c r="AL640" i="2" s="1"/>
  <c r="AK639" i="2"/>
  <c r="AJ639" i="2"/>
  <c r="AL639" i="2" s="1"/>
  <c r="AK638" i="2"/>
  <c r="AJ638" i="2"/>
  <c r="AL638" i="2" s="1"/>
  <c r="AK637" i="2"/>
  <c r="AJ637" i="2"/>
  <c r="AL637" i="2" s="1"/>
  <c r="AK636" i="2"/>
  <c r="AJ636" i="2"/>
  <c r="AL636" i="2" s="1"/>
  <c r="AK635" i="2"/>
  <c r="AJ635" i="2"/>
  <c r="AL635" i="2" s="1"/>
  <c r="AK634" i="2"/>
  <c r="AJ634" i="2"/>
  <c r="AL634" i="2" s="1"/>
  <c r="AK633" i="2"/>
  <c r="AJ633" i="2"/>
  <c r="AL633" i="2" s="1"/>
  <c r="AK632" i="2"/>
  <c r="AJ632" i="2"/>
  <c r="AL632" i="2" s="1"/>
  <c r="AK631" i="2"/>
  <c r="AJ631" i="2"/>
  <c r="AL631" i="2" s="1"/>
  <c r="AK630" i="2"/>
  <c r="AJ630" i="2"/>
  <c r="AL630" i="2" s="1"/>
  <c r="AK629" i="2"/>
  <c r="AJ629" i="2"/>
  <c r="AL629" i="2" s="1"/>
  <c r="AK628" i="2"/>
  <c r="AJ628" i="2"/>
  <c r="AL628" i="2" s="1"/>
  <c r="AK627" i="2"/>
  <c r="AJ627" i="2"/>
  <c r="AL627" i="2" s="1"/>
  <c r="AK626" i="2"/>
  <c r="AJ626" i="2"/>
  <c r="AL626" i="2" s="1"/>
  <c r="AK625" i="2"/>
  <c r="AJ625" i="2"/>
  <c r="AL625" i="2" s="1"/>
  <c r="AK624" i="2"/>
  <c r="AJ624" i="2"/>
  <c r="AL624" i="2" s="1"/>
  <c r="AK623" i="2"/>
  <c r="AJ623" i="2"/>
  <c r="AL623" i="2" s="1"/>
  <c r="AK622" i="2"/>
  <c r="AJ622" i="2"/>
  <c r="AL622" i="2" s="1"/>
  <c r="AK621" i="2"/>
  <c r="AJ621" i="2"/>
  <c r="AL621" i="2" s="1"/>
  <c r="AK620" i="2"/>
  <c r="AJ620" i="2"/>
  <c r="AL620" i="2" s="1"/>
  <c r="AK619" i="2"/>
  <c r="AJ619" i="2"/>
  <c r="AL619" i="2" s="1"/>
  <c r="AK618" i="2"/>
  <c r="AJ618" i="2"/>
  <c r="AL618" i="2" s="1"/>
  <c r="AK617" i="2"/>
  <c r="AJ617" i="2"/>
  <c r="AL617" i="2" s="1"/>
  <c r="AK616" i="2"/>
  <c r="AJ616" i="2"/>
  <c r="AL616" i="2" s="1"/>
  <c r="AK615" i="2"/>
  <c r="AJ615" i="2"/>
  <c r="AL615" i="2" s="1"/>
  <c r="AK614" i="2"/>
  <c r="AJ614" i="2"/>
  <c r="AL614" i="2" s="1"/>
  <c r="AK613" i="2"/>
  <c r="AJ613" i="2"/>
  <c r="AL613" i="2" s="1"/>
  <c r="AK612" i="2"/>
  <c r="AJ612" i="2"/>
  <c r="AL612" i="2" s="1"/>
  <c r="AK611" i="2"/>
  <c r="AJ611" i="2"/>
  <c r="AL611" i="2" s="1"/>
  <c r="AK610" i="2"/>
  <c r="AJ610" i="2"/>
  <c r="AL610" i="2" s="1"/>
  <c r="AK609" i="2"/>
  <c r="AJ609" i="2"/>
  <c r="AL609" i="2" s="1"/>
  <c r="AK608" i="2"/>
  <c r="AJ608" i="2"/>
  <c r="AL608" i="2" s="1"/>
  <c r="AK607" i="2"/>
  <c r="AJ607" i="2"/>
  <c r="AL607" i="2" s="1"/>
  <c r="AK606" i="2"/>
  <c r="AJ606" i="2"/>
  <c r="AL606" i="2" s="1"/>
  <c r="AK605" i="2"/>
  <c r="AJ605" i="2"/>
  <c r="AL605" i="2" s="1"/>
  <c r="AK604" i="2"/>
  <c r="AJ604" i="2"/>
  <c r="AL604" i="2" s="1"/>
  <c r="AK603" i="2"/>
  <c r="AJ603" i="2"/>
  <c r="AL603" i="2" s="1"/>
  <c r="AK602" i="2"/>
  <c r="AJ602" i="2"/>
  <c r="AL602" i="2" s="1"/>
  <c r="AK601" i="2"/>
  <c r="AJ601" i="2"/>
  <c r="AL601" i="2" s="1"/>
  <c r="AK600" i="2"/>
  <c r="AJ600" i="2"/>
  <c r="AL600" i="2" s="1"/>
  <c r="AK599" i="2"/>
  <c r="AJ599" i="2"/>
  <c r="AL599" i="2" s="1"/>
  <c r="AK598" i="2"/>
  <c r="AJ598" i="2"/>
  <c r="AL598" i="2" s="1"/>
  <c r="AK597" i="2"/>
  <c r="AJ597" i="2"/>
  <c r="AL597" i="2" s="1"/>
  <c r="AK596" i="2"/>
  <c r="AJ596" i="2"/>
  <c r="AL596" i="2" s="1"/>
  <c r="AK595" i="2"/>
  <c r="AJ595" i="2"/>
  <c r="AL595" i="2" s="1"/>
  <c r="AK594" i="2"/>
  <c r="AJ594" i="2"/>
  <c r="AL594" i="2" s="1"/>
  <c r="AK593" i="2"/>
  <c r="AJ593" i="2"/>
  <c r="AL593" i="2" s="1"/>
  <c r="AK592" i="2"/>
  <c r="AJ592" i="2"/>
  <c r="AL592" i="2" s="1"/>
  <c r="AK591" i="2"/>
  <c r="AJ591" i="2"/>
  <c r="AL591" i="2" s="1"/>
  <c r="AK590" i="2"/>
  <c r="AJ590" i="2"/>
  <c r="AL590" i="2" s="1"/>
  <c r="AK589" i="2"/>
  <c r="AJ589" i="2"/>
  <c r="AL589" i="2" s="1"/>
  <c r="AK588" i="2"/>
  <c r="AJ588" i="2"/>
  <c r="AL588" i="2" s="1"/>
  <c r="AK587" i="2"/>
  <c r="AJ587" i="2"/>
  <c r="AL587" i="2" s="1"/>
  <c r="AK586" i="2"/>
  <c r="AJ586" i="2"/>
  <c r="AL586" i="2" s="1"/>
  <c r="AK585" i="2"/>
  <c r="AJ585" i="2"/>
  <c r="AL585" i="2" s="1"/>
  <c r="AK584" i="2"/>
  <c r="AJ584" i="2"/>
  <c r="AL584" i="2" s="1"/>
  <c r="AK583" i="2"/>
  <c r="AJ583" i="2"/>
  <c r="AL583" i="2" s="1"/>
  <c r="AK582" i="2"/>
  <c r="AJ582" i="2"/>
  <c r="AL582" i="2" s="1"/>
  <c r="AK581" i="2"/>
  <c r="AJ581" i="2"/>
  <c r="AL581" i="2" s="1"/>
  <c r="AK580" i="2"/>
  <c r="AJ580" i="2"/>
  <c r="AL580" i="2" s="1"/>
  <c r="AK579" i="2"/>
  <c r="AJ579" i="2"/>
  <c r="AL579" i="2" s="1"/>
  <c r="AK578" i="2"/>
  <c r="AJ578" i="2"/>
  <c r="AL578" i="2" s="1"/>
  <c r="AK577" i="2"/>
  <c r="AJ577" i="2"/>
  <c r="AL577" i="2" s="1"/>
  <c r="AK576" i="2"/>
  <c r="AJ576" i="2"/>
  <c r="AL576" i="2" s="1"/>
  <c r="AK575" i="2"/>
  <c r="AJ575" i="2"/>
  <c r="AL575" i="2" s="1"/>
  <c r="AK574" i="2"/>
  <c r="AJ574" i="2"/>
  <c r="AL574" i="2" s="1"/>
  <c r="AK573" i="2"/>
  <c r="AJ573" i="2"/>
  <c r="AL573" i="2" s="1"/>
  <c r="AK572" i="2"/>
  <c r="AJ572" i="2"/>
  <c r="AL572" i="2" s="1"/>
  <c r="AK571" i="2"/>
  <c r="AJ571" i="2"/>
  <c r="AL571" i="2" s="1"/>
  <c r="AK570" i="2"/>
  <c r="AJ570" i="2"/>
  <c r="AL570" i="2" s="1"/>
  <c r="AK569" i="2"/>
  <c r="AJ569" i="2"/>
  <c r="AL569" i="2" s="1"/>
  <c r="AK568" i="2"/>
  <c r="AJ568" i="2"/>
  <c r="AL568" i="2" s="1"/>
  <c r="AK567" i="2"/>
  <c r="AJ567" i="2"/>
  <c r="AL567" i="2" s="1"/>
  <c r="AK566" i="2"/>
  <c r="AJ566" i="2"/>
  <c r="AL566" i="2" s="1"/>
  <c r="AK565" i="2"/>
  <c r="AJ565" i="2"/>
  <c r="AL565" i="2" s="1"/>
  <c r="AK564" i="2"/>
  <c r="AJ564" i="2"/>
  <c r="AL564" i="2" s="1"/>
  <c r="AK563" i="2"/>
  <c r="AJ563" i="2"/>
  <c r="AL563" i="2" s="1"/>
  <c r="AK562" i="2"/>
  <c r="AJ562" i="2"/>
  <c r="AL562" i="2" s="1"/>
  <c r="AK561" i="2"/>
  <c r="AJ561" i="2"/>
  <c r="AL561" i="2" s="1"/>
  <c r="AK560" i="2"/>
  <c r="AJ560" i="2"/>
  <c r="AL560" i="2" s="1"/>
  <c r="AK559" i="2"/>
  <c r="AJ559" i="2"/>
  <c r="AL559" i="2" s="1"/>
  <c r="AK558" i="2"/>
  <c r="AJ558" i="2"/>
  <c r="AL558" i="2" s="1"/>
  <c r="AK557" i="2"/>
  <c r="AJ557" i="2"/>
  <c r="AL557" i="2" s="1"/>
  <c r="AK556" i="2"/>
  <c r="AJ556" i="2"/>
  <c r="AL556" i="2" s="1"/>
  <c r="AK555" i="2"/>
  <c r="AJ555" i="2"/>
  <c r="AL555" i="2" s="1"/>
  <c r="AK554" i="2"/>
  <c r="AJ554" i="2"/>
  <c r="AL554" i="2" s="1"/>
  <c r="AK553" i="2"/>
  <c r="AJ553" i="2"/>
  <c r="AL553" i="2" s="1"/>
  <c r="AK552" i="2"/>
  <c r="AJ552" i="2"/>
  <c r="AL552" i="2" s="1"/>
  <c r="AK551" i="2"/>
  <c r="AJ551" i="2"/>
  <c r="AL551" i="2" s="1"/>
  <c r="AK550" i="2"/>
  <c r="AJ550" i="2"/>
  <c r="AL550" i="2" s="1"/>
  <c r="AK549" i="2"/>
  <c r="AJ549" i="2"/>
  <c r="AL549" i="2" s="1"/>
  <c r="AK548" i="2"/>
  <c r="AJ548" i="2"/>
  <c r="AL548" i="2" s="1"/>
  <c r="AK547" i="2"/>
  <c r="AJ547" i="2"/>
  <c r="AL547" i="2" s="1"/>
  <c r="AK546" i="2"/>
  <c r="AJ546" i="2"/>
  <c r="AL546" i="2" s="1"/>
  <c r="AK545" i="2"/>
  <c r="AJ545" i="2"/>
  <c r="AL545" i="2" s="1"/>
  <c r="AK544" i="2"/>
  <c r="AJ544" i="2"/>
  <c r="AL544" i="2" s="1"/>
  <c r="AK543" i="2"/>
  <c r="AJ543" i="2"/>
  <c r="AL543" i="2" s="1"/>
  <c r="AK542" i="2"/>
  <c r="AJ542" i="2"/>
  <c r="AL542" i="2" s="1"/>
  <c r="AK541" i="2"/>
  <c r="AJ541" i="2"/>
  <c r="AL541" i="2" s="1"/>
  <c r="AK540" i="2"/>
  <c r="AJ540" i="2"/>
  <c r="AL540" i="2" s="1"/>
  <c r="AK539" i="2"/>
  <c r="AJ539" i="2"/>
  <c r="AL539" i="2" s="1"/>
  <c r="AK538" i="2"/>
  <c r="AJ538" i="2"/>
  <c r="AL538" i="2" s="1"/>
  <c r="AK537" i="2"/>
  <c r="AJ537" i="2"/>
  <c r="AL537" i="2" s="1"/>
  <c r="AK536" i="2"/>
  <c r="AJ536" i="2"/>
  <c r="AL536" i="2" s="1"/>
  <c r="AK535" i="2"/>
  <c r="AJ535" i="2"/>
  <c r="AL535" i="2" s="1"/>
  <c r="AK534" i="2"/>
  <c r="AJ534" i="2"/>
  <c r="AL534" i="2" s="1"/>
  <c r="AK533" i="2"/>
  <c r="AJ533" i="2"/>
  <c r="AL533" i="2" s="1"/>
  <c r="AK532" i="2"/>
  <c r="AJ532" i="2"/>
  <c r="AL532" i="2" s="1"/>
  <c r="AK531" i="2"/>
  <c r="AJ531" i="2"/>
  <c r="AL531" i="2" s="1"/>
  <c r="AK530" i="2"/>
  <c r="AJ530" i="2"/>
  <c r="AL530" i="2" s="1"/>
  <c r="AK529" i="2"/>
  <c r="AJ529" i="2"/>
  <c r="AL529" i="2" s="1"/>
  <c r="AK528" i="2"/>
  <c r="AJ528" i="2"/>
  <c r="AL528" i="2" s="1"/>
  <c r="AK527" i="2"/>
  <c r="AJ527" i="2"/>
  <c r="AL527" i="2" s="1"/>
  <c r="AK526" i="2"/>
  <c r="AJ526" i="2"/>
  <c r="AL526" i="2" s="1"/>
  <c r="AK525" i="2"/>
  <c r="AJ525" i="2"/>
  <c r="AL525" i="2" s="1"/>
  <c r="AK524" i="2"/>
  <c r="AJ524" i="2"/>
  <c r="AL524" i="2" s="1"/>
  <c r="AK523" i="2"/>
  <c r="AJ523" i="2"/>
  <c r="AL523" i="2" s="1"/>
  <c r="AK522" i="2"/>
  <c r="AJ522" i="2"/>
  <c r="AL522" i="2" s="1"/>
  <c r="AK521" i="2"/>
  <c r="AJ521" i="2"/>
  <c r="AL521" i="2" s="1"/>
  <c r="AK520" i="2"/>
  <c r="AJ520" i="2"/>
  <c r="AL520" i="2" s="1"/>
  <c r="AK519" i="2"/>
  <c r="AJ519" i="2"/>
  <c r="AL519" i="2" s="1"/>
  <c r="AK518" i="2"/>
  <c r="AJ518" i="2"/>
  <c r="AL518" i="2" s="1"/>
  <c r="AK517" i="2"/>
  <c r="AJ517" i="2"/>
  <c r="AL517" i="2" s="1"/>
  <c r="AK516" i="2"/>
  <c r="AJ516" i="2"/>
  <c r="AL516" i="2" s="1"/>
  <c r="AK515" i="2"/>
  <c r="AJ515" i="2"/>
  <c r="AL515" i="2" s="1"/>
  <c r="AK514" i="2"/>
  <c r="AJ514" i="2"/>
  <c r="AL514" i="2" s="1"/>
  <c r="AK513" i="2"/>
  <c r="AJ513" i="2"/>
  <c r="AL513" i="2" s="1"/>
  <c r="AK512" i="2"/>
  <c r="AJ512" i="2"/>
  <c r="AL512" i="2" s="1"/>
  <c r="AK511" i="2"/>
  <c r="AJ511" i="2"/>
  <c r="AL511" i="2" s="1"/>
  <c r="AK510" i="2"/>
  <c r="AJ510" i="2"/>
  <c r="AL510" i="2" s="1"/>
  <c r="AK509" i="2"/>
  <c r="AJ509" i="2"/>
  <c r="AL509" i="2" s="1"/>
  <c r="AK508" i="2"/>
  <c r="AJ508" i="2"/>
  <c r="AL508" i="2" s="1"/>
  <c r="AK507" i="2"/>
  <c r="AJ507" i="2"/>
  <c r="AL507" i="2" s="1"/>
  <c r="AK506" i="2"/>
  <c r="AJ506" i="2"/>
  <c r="AL506" i="2" s="1"/>
  <c r="AK505" i="2"/>
  <c r="AJ505" i="2"/>
  <c r="AL505" i="2" s="1"/>
  <c r="AK504" i="2"/>
  <c r="AJ504" i="2"/>
  <c r="AL504" i="2" s="1"/>
  <c r="AK503" i="2"/>
  <c r="AJ503" i="2"/>
  <c r="AL503" i="2" s="1"/>
  <c r="AK502" i="2"/>
  <c r="AJ502" i="2"/>
  <c r="AL502" i="2" s="1"/>
  <c r="AK501" i="2"/>
  <c r="AJ501" i="2"/>
  <c r="AL501" i="2" s="1"/>
  <c r="AK500" i="2"/>
  <c r="AJ500" i="2"/>
  <c r="AL500" i="2" s="1"/>
  <c r="AK499" i="2"/>
  <c r="AJ499" i="2"/>
  <c r="AL499" i="2" s="1"/>
  <c r="AK498" i="2"/>
  <c r="AJ498" i="2"/>
  <c r="AL498" i="2" s="1"/>
  <c r="AK497" i="2"/>
  <c r="AJ497" i="2"/>
  <c r="AL497" i="2" s="1"/>
  <c r="AK496" i="2"/>
  <c r="AJ496" i="2"/>
  <c r="AL496" i="2" s="1"/>
  <c r="AK495" i="2"/>
  <c r="AJ495" i="2"/>
  <c r="AL495" i="2" s="1"/>
  <c r="AK494" i="2"/>
  <c r="AJ494" i="2"/>
  <c r="AL494" i="2" s="1"/>
  <c r="AK493" i="2"/>
  <c r="AJ493" i="2"/>
  <c r="AL493" i="2" s="1"/>
  <c r="AK492" i="2"/>
  <c r="AJ492" i="2"/>
  <c r="AL492" i="2" s="1"/>
  <c r="AK491" i="2"/>
  <c r="AJ491" i="2"/>
  <c r="AL491" i="2" s="1"/>
  <c r="AK490" i="2"/>
  <c r="AJ490" i="2"/>
  <c r="AL490" i="2" s="1"/>
  <c r="AK489" i="2"/>
  <c r="AJ489" i="2"/>
  <c r="AL489" i="2" s="1"/>
  <c r="AK488" i="2"/>
  <c r="AJ488" i="2"/>
  <c r="AL488" i="2" s="1"/>
  <c r="AK487" i="2"/>
  <c r="AJ487" i="2"/>
  <c r="AL487" i="2" s="1"/>
  <c r="AK486" i="2"/>
  <c r="AJ486" i="2"/>
  <c r="AL486" i="2" s="1"/>
  <c r="AK485" i="2"/>
  <c r="AJ485" i="2"/>
  <c r="AL485" i="2" s="1"/>
  <c r="AK484" i="2"/>
  <c r="AJ484" i="2"/>
  <c r="AL484" i="2" s="1"/>
  <c r="AK483" i="2"/>
  <c r="AJ483" i="2"/>
  <c r="AL483" i="2" s="1"/>
  <c r="AK482" i="2"/>
  <c r="AJ482" i="2"/>
  <c r="AL482" i="2" s="1"/>
  <c r="AK481" i="2"/>
  <c r="AJ481" i="2"/>
  <c r="AL481" i="2" s="1"/>
  <c r="AK480" i="2"/>
  <c r="AJ480" i="2"/>
  <c r="AL480" i="2" s="1"/>
  <c r="AK479" i="2"/>
  <c r="AJ479" i="2"/>
  <c r="AL479" i="2" s="1"/>
  <c r="AK478" i="2"/>
  <c r="AJ478" i="2"/>
  <c r="AL478" i="2" s="1"/>
  <c r="AK477" i="2"/>
  <c r="AJ477" i="2"/>
  <c r="AL477" i="2" s="1"/>
  <c r="AK476" i="2"/>
  <c r="AJ476" i="2"/>
  <c r="AL476" i="2" s="1"/>
  <c r="AK475" i="2"/>
  <c r="AJ475" i="2"/>
  <c r="AL475" i="2" s="1"/>
  <c r="AK474" i="2"/>
  <c r="AJ474" i="2"/>
  <c r="AL474" i="2" s="1"/>
  <c r="AK473" i="2"/>
  <c r="AJ473" i="2"/>
  <c r="AL473" i="2" s="1"/>
  <c r="AK472" i="2"/>
  <c r="AJ472" i="2"/>
  <c r="AL472" i="2" s="1"/>
  <c r="AK471" i="2"/>
  <c r="AJ471" i="2"/>
  <c r="AL471" i="2" s="1"/>
  <c r="AK470" i="2"/>
  <c r="AJ470" i="2"/>
  <c r="AL470" i="2" s="1"/>
  <c r="AK469" i="2"/>
  <c r="AJ469" i="2"/>
  <c r="AL469" i="2" s="1"/>
  <c r="AK468" i="2"/>
  <c r="AJ468" i="2"/>
  <c r="AL468" i="2" s="1"/>
  <c r="AK467" i="2"/>
  <c r="AJ467" i="2"/>
  <c r="AL467" i="2" s="1"/>
  <c r="AK466" i="2"/>
  <c r="AJ466" i="2"/>
  <c r="AL466" i="2" s="1"/>
  <c r="AK465" i="2"/>
  <c r="AJ465" i="2"/>
  <c r="AL465" i="2" s="1"/>
  <c r="AK464" i="2"/>
  <c r="AJ464" i="2"/>
  <c r="AL464" i="2" s="1"/>
  <c r="AK463" i="2"/>
  <c r="AJ463" i="2"/>
  <c r="AL463" i="2" s="1"/>
  <c r="AK462" i="2"/>
  <c r="AJ462" i="2"/>
  <c r="AL462" i="2" s="1"/>
  <c r="AK461" i="2"/>
  <c r="AJ461" i="2"/>
  <c r="AL461" i="2" s="1"/>
  <c r="AK460" i="2"/>
  <c r="AJ460" i="2"/>
  <c r="AL460" i="2" s="1"/>
  <c r="AK459" i="2"/>
  <c r="AJ459" i="2"/>
  <c r="AL459" i="2" s="1"/>
  <c r="AK458" i="2"/>
  <c r="AJ458" i="2"/>
  <c r="AL458" i="2" s="1"/>
  <c r="AK457" i="2"/>
  <c r="AJ457" i="2"/>
  <c r="AL457" i="2" s="1"/>
  <c r="AK456" i="2"/>
  <c r="AJ456" i="2"/>
  <c r="AL456" i="2" s="1"/>
  <c r="AK455" i="2"/>
  <c r="AJ455" i="2"/>
  <c r="AL455" i="2" s="1"/>
  <c r="AK454" i="2"/>
  <c r="AJ454" i="2"/>
  <c r="AL454" i="2" s="1"/>
  <c r="AK453" i="2"/>
  <c r="AJ453" i="2"/>
  <c r="AL453" i="2" s="1"/>
  <c r="AK452" i="2"/>
  <c r="AJ452" i="2"/>
  <c r="AL452" i="2" s="1"/>
  <c r="AK451" i="2"/>
  <c r="AJ451" i="2"/>
  <c r="AL451" i="2" s="1"/>
  <c r="AK450" i="2"/>
  <c r="AJ450" i="2"/>
  <c r="AL450" i="2" s="1"/>
  <c r="AK449" i="2"/>
  <c r="AJ449" i="2"/>
  <c r="AL449" i="2" s="1"/>
  <c r="AK448" i="2"/>
  <c r="AJ448" i="2"/>
  <c r="AL448" i="2" s="1"/>
  <c r="AK447" i="2"/>
  <c r="AJ447" i="2"/>
  <c r="AL447" i="2" s="1"/>
  <c r="AK446" i="2"/>
  <c r="AJ446" i="2"/>
  <c r="AL446" i="2" s="1"/>
  <c r="AK445" i="2"/>
  <c r="AJ445" i="2"/>
  <c r="AL445" i="2" s="1"/>
  <c r="AK444" i="2"/>
  <c r="AJ444" i="2"/>
  <c r="AL444" i="2" s="1"/>
  <c r="AK443" i="2"/>
  <c r="AJ443" i="2"/>
  <c r="AL443" i="2" s="1"/>
  <c r="AK442" i="2"/>
  <c r="AJ442" i="2"/>
  <c r="AL442" i="2" s="1"/>
  <c r="AK441" i="2"/>
  <c r="AJ441" i="2"/>
  <c r="AL441" i="2" s="1"/>
  <c r="AK440" i="2"/>
  <c r="AJ440" i="2"/>
  <c r="AL440" i="2" s="1"/>
  <c r="AK439" i="2"/>
  <c r="AJ439" i="2"/>
  <c r="AL439" i="2" s="1"/>
  <c r="AK438" i="2"/>
  <c r="AJ438" i="2"/>
  <c r="AL438" i="2" s="1"/>
  <c r="AK437" i="2"/>
  <c r="AJ437" i="2"/>
  <c r="AL437" i="2" s="1"/>
  <c r="AK436" i="2"/>
  <c r="AJ436" i="2"/>
  <c r="AL436" i="2" s="1"/>
  <c r="AK435" i="2"/>
  <c r="AJ435" i="2"/>
  <c r="AL435" i="2" s="1"/>
  <c r="AK434" i="2"/>
  <c r="AJ434" i="2"/>
  <c r="AL434" i="2" s="1"/>
  <c r="AK433" i="2"/>
  <c r="AJ433" i="2"/>
  <c r="AL433" i="2" s="1"/>
  <c r="AK432" i="2"/>
  <c r="AJ432" i="2"/>
  <c r="AL432" i="2" s="1"/>
  <c r="AK431" i="2"/>
  <c r="AJ431" i="2"/>
  <c r="AL431" i="2" s="1"/>
  <c r="AK430" i="2"/>
  <c r="AJ430" i="2"/>
  <c r="AL430" i="2" s="1"/>
  <c r="AK429" i="2"/>
  <c r="AJ429" i="2"/>
  <c r="AL429" i="2" s="1"/>
  <c r="AK428" i="2"/>
  <c r="AJ428" i="2"/>
  <c r="AL428" i="2" s="1"/>
  <c r="AK427" i="2"/>
  <c r="AJ427" i="2"/>
  <c r="AL427" i="2" s="1"/>
  <c r="AK426" i="2"/>
  <c r="AJ426" i="2"/>
  <c r="AL426" i="2" s="1"/>
  <c r="AK425" i="2"/>
  <c r="AJ425" i="2"/>
  <c r="AL425" i="2" s="1"/>
  <c r="AK424" i="2"/>
  <c r="AJ424" i="2"/>
  <c r="AL424" i="2" s="1"/>
  <c r="AK423" i="2"/>
  <c r="AJ423" i="2"/>
  <c r="AL423" i="2" s="1"/>
  <c r="AK422" i="2"/>
  <c r="AJ422" i="2"/>
  <c r="AL422" i="2" s="1"/>
  <c r="AK421" i="2"/>
  <c r="AJ421" i="2"/>
  <c r="AL421" i="2" s="1"/>
  <c r="AK420" i="2"/>
  <c r="AJ420" i="2"/>
  <c r="AL420" i="2" s="1"/>
  <c r="AK419" i="2"/>
  <c r="AJ419" i="2"/>
  <c r="AL419" i="2" s="1"/>
  <c r="AK418" i="2"/>
  <c r="AJ418" i="2"/>
  <c r="AL418" i="2" s="1"/>
  <c r="AK417" i="2"/>
  <c r="AJ417" i="2"/>
  <c r="AL417" i="2" s="1"/>
  <c r="AK416" i="2"/>
  <c r="AJ416" i="2"/>
  <c r="AL416" i="2" s="1"/>
  <c r="AK415" i="2"/>
  <c r="AJ415" i="2"/>
  <c r="AL415" i="2" s="1"/>
  <c r="AK414" i="2"/>
  <c r="AJ414" i="2"/>
  <c r="AL414" i="2" s="1"/>
  <c r="AK413" i="2"/>
  <c r="AJ413" i="2"/>
  <c r="AL413" i="2" s="1"/>
  <c r="AK412" i="2"/>
  <c r="AJ412" i="2"/>
  <c r="AL412" i="2" s="1"/>
  <c r="AK411" i="2"/>
  <c r="AJ411" i="2"/>
  <c r="AL411" i="2" s="1"/>
  <c r="AK410" i="2"/>
  <c r="AJ410" i="2"/>
  <c r="AL410" i="2" s="1"/>
  <c r="AK409" i="2"/>
  <c r="AJ409" i="2"/>
  <c r="AL409" i="2" s="1"/>
  <c r="AK408" i="2"/>
  <c r="AJ408" i="2"/>
  <c r="AL408" i="2" s="1"/>
  <c r="AK407" i="2"/>
  <c r="AJ407" i="2"/>
  <c r="AL407" i="2" s="1"/>
  <c r="AK406" i="2"/>
  <c r="AJ406" i="2"/>
  <c r="AL406" i="2" s="1"/>
  <c r="AK405" i="2"/>
  <c r="AJ405" i="2"/>
  <c r="AL405" i="2" s="1"/>
  <c r="AK404" i="2"/>
  <c r="AJ404" i="2"/>
  <c r="AL404" i="2" s="1"/>
  <c r="AK403" i="2"/>
  <c r="AJ403" i="2"/>
  <c r="AL403" i="2" s="1"/>
  <c r="AK402" i="2"/>
  <c r="AJ402" i="2"/>
  <c r="AL402" i="2" s="1"/>
  <c r="AK401" i="2"/>
  <c r="AJ401" i="2"/>
  <c r="AL401" i="2" s="1"/>
  <c r="AK400" i="2"/>
  <c r="AJ400" i="2"/>
  <c r="AL400" i="2" s="1"/>
  <c r="AK399" i="2"/>
  <c r="AJ399" i="2"/>
  <c r="AL399" i="2" s="1"/>
  <c r="AK398" i="2"/>
  <c r="AJ398" i="2"/>
  <c r="AL398" i="2" s="1"/>
  <c r="AK397" i="2"/>
  <c r="AJ397" i="2"/>
  <c r="AL397" i="2" s="1"/>
  <c r="AK396" i="2"/>
  <c r="AJ396" i="2"/>
  <c r="AL396" i="2" s="1"/>
  <c r="AK395" i="2"/>
  <c r="AJ395" i="2"/>
  <c r="AL395" i="2" s="1"/>
  <c r="AK394" i="2"/>
  <c r="AJ394" i="2"/>
  <c r="AL394" i="2" s="1"/>
  <c r="AK393" i="2"/>
  <c r="AJ393" i="2"/>
  <c r="AL393" i="2" s="1"/>
  <c r="AK392" i="2"/>
  <c r="AJ392" i="2"/>
  <c r="AL392" i="2" s="1"/>
  <c r="AK391" i="2"/>
  <c r="AJ391" i="2"/>
  <c r="AL391" i="2" s="1"/>
  <c r="AK390" i="2"/>
  <c r="AJ390" i="2"/>
  <c r="AL390" i="2" s="1"/>
  <c r="AK389" i="2"/>
  <c r="AJ389" i="2"/>
  <c r="AL389" i="2" s="1"/>
  <c r="AK388" i="2"/>
  <c r="AJ388" i="2"/>
  <c r="AL388" i="2" s="1"/>
  <c r="AK387" i="2"/>
  <c r="AJ387" i="2"/>
  <c r="AL387" i="2" s="1"/>
  <c r="AK386" i="2"/>
  <c r="AJ386" i="2"/>
  <c r="AL386" i="2" s="1"/>
  <c r="AK385" i="2"/>
  <c r="AJ385" i="2"/>
  <c r="AL385" i="2" s="1"/>
  <c r="AK384" i="2"/>
  <c r="AJ384" i="2"/>
  <c r="AL384" i="2" s="1"/>
  <c r="AK383" i="2"/>
  <c r="AJ383" i="2"/>
  <c r="AL383" i="2" s="1"/>
  <c r="AK382" i="2"/>
  <c r="AJ382" i="2"/>
  <c r="AL382" i="2" s="1"/>
  <c r="AK381" i="2"/>
  <c r="AJ381" i="2"/>
  <c r="AL381" i="2" s="1"/>
  <c r="AK380" i="2"/>
  <c r="AJ380" i="2"/>
  <c r="AL380" i="2" s="1"/>
  <c r="AK379" i="2"/>
  <c r="AJ379" i="2"/>
  <c r="AL379" i="2" s="1"/>
  <c r="AK378" i="2"/>
  <c r="AJ378" i="2"/>
  <c r="AL378" i="2" s="1"/>
  <c r="AH377" i="2"/>
  <c r="AG377" i="2"/>
  <c r="AK377" i="2" s="1"/>
  <c r="AH376" i="2"/>
  <c r="AG376" i="2"/>
  <c r="AH375" i="2"/>
  <c r="AG375" i="2"/>
  <c r="AK375" i="2" s="1"/>
  <c r="AH374" i="2"/>
  <c r="AG374" i="2"/>
  <c r="AK374" i="2" s="1"/>
  <c r="AK373" i="2"/>
  <c r="AJ373" i="2"/>
  <c r="AL373" i="2" s="1"/>
  <c r="AK372" i="2"/>
  <c r="AJ372" i="2"/>
  <c r="AL372" i="2" s="1"/>
  <c r="AK371" i="2"/>
  <c r="AJ371" i="2"/>
  <c r="AL371" i="2" s="1"/>
  <c r="AK370" i="2"/>
  <c r="AJ370" i="2"/>
  <c r="AL370" i="2" s="1"/>
  <c r="AK369" i="2"/>
  <c r="AJ369" i="2"/>
  <c r="AL369" i="2" s="1"/>
  <c r="AK368" i="2"/>
  <c r="AJ368" i="2"/>
  <c r="AL368" i="2" s="1"/>
  <c r="AK367" i="2"/>
  <c r="AJ367" i="2"/>
  <c r="AL367" i="2" s="1"/>
  <c r="AK366" i="2"/>
  <c r="AJ366" i="2"/>
  <c r="AL366" i="2" s="1"/>
  <c r="AK365" i="2"/>
  <c r="AJ365" i="2"/>
  <c r="AL365" i="2" s="1"/>
  <c r="AK364" i="2"/>
  <c r="AJ364" i="2"/>
  <c r="AL364" i="2" s="1"/>
  <c r="AK363" i="2"/>
  <c r="AJ363" i="2"/>
  <c r="AL363" i="2" s="1"/>
  <c r="AK362" i="2"/>
  <c r="AJ362" i="2"/>
  <c r="AL362" i="2" s="1"/>
  <c r="AK361" i="2"/>
  <c r="AJ361" i="2"/>
  <c r="AL361" i="2" s="1"/>
  <c r="AK360" i="2"/>
  <c r="AJ360" i="2"/>
  <c r="AL360" i="2" s="1"/>
  <c r="AK359" i="2"/>
  <c r="AJ359" i="2"/>
  <c r="AL359" i="2" s="1"/>
  <c r="AK358" i="2"/>
  <c r="AJ358" i="2"/>
  <c r="AL358" i="2" s="1"/>
  <c r="AK357" i="2"/>
  <c r="AJ357" i="2"/>
  <c r="AL357" i="2" s="1"/>
  <c r="AK356" i="2"/>
  <c r="AJ356" i="2"/>
  <c r="AL356" i="2" s="1"/>
  <c r="AK355" i="2"/>
  <c r="AJ355" i="2"/>
  <c r="AL355" i="2" s="1"/>
  <c r="AK354" i="2"/>
  <c r="AJ354" i="2"/>
  <c r="AL354" i="2" s="1"/>
  <c r="AK353" i="2"/>
  <c r="AJ353" i="2"/>
  <c r="AL353" i="2" s="1"/>
  <c r="AK352" i="2"/>
  <c r="AJ352" i="2"/>
  <c r="AL352" i="2" s="1"/>
  <c r="AK351" i="2"/>
  <c r="AJ351" i="2"/>
  <c r="AL351" i="2" s="1"/>
  <c r="AK350" i="2"/>
  <c r="AJ350" i="2"/>
  <c r="AL350" i="2" s="1"/>
  <c r="AK349" i="2"/>
  <c r="AJ349" i="2"/>
  <c r="AL349" i="2" s="1"/>
  <c r="AK348" i="2"/>
  <c r="AJ348" i="2"/>
  <c r="AL348" i="2" s="1"/>
  <c r="AK347" i="2"/>
  <c r="AJ347" i="2"/>
  <c r="AL347" i="2" s="1"/>
  <c r="AK346" i="2"/>
  <c r="AJ346" i="2"/>
  <c r="AL346" i="2" s="1"/>
  <c r="AK345" i="2"/>
  <c r="AJ345" i="2"/>
  <c r="AL345" i="2" s="1"/>
  <c r="AK344" i="2"/>
  <c r="AJ344" i="2"/>
  <c r="AL344" i="2" s="1"/>
  <c r="AK343" i="2"/>
  <c r="AJ343" i="2"/>
  <c r="AL343" i="2" s="1"/>
  <c r="AK342" i="2"/>
  <c r="AJ342" i="2"/>
  <c r="AL342" i="2" s="1"/>
  <c r="AK341" i="2"/>
  <c r="AJ341" i="2"/>
  <c r="AL341" i="2" s="1"/>
  <c r="AK340" i="2"/>
  <c r="AJ340" i="2"/>
  <c r="AL340" i="2" s="1"/>
  <c r="AK339" i="2"/>
  <c r="AJ339" i="2"/>
  <c r="AL339" i="2" s="1"/>
  <c r="AK338" i="2"/>
  <c r="AJ338" i="2"/>
  <c r="AL338" i="2" s="1"/>
  <c r="AK337" i="2"/>
  <c r="AJ337" i="2"/>
  <c r="AL337" i="2" s="1"/>
  <c r="AK336" i="2"/>
  <c r="AJ336" i="2"/>
  <c r="AL336" i="2" s="1"/>
  <c r="AK335" i="2"/>
  <c r="AJ335" i="2"/>
  <c r="AL335" i="2" s="1"/>
  <c r="AK334" i="2"/>
  <c r="AJ334" i="2"/>
  <c r="AL334" i="2" s="1"/>
  <c r="AK333" i="2"/>
  <c r="AJ333" i="2"/>
  <c r="AL333" i="2" s="1"/>
  <c r="AK332" i="2"/>
  <c r="AJ332" i="2"/>
  <c r="AL332" i="2" s="1"/>
  <c r="AK331" i="2"/>
  <c r="AJ331" i="2"/>
  <c r="AL331" i="2" s="1"/>
  <c r="AK330" i="2"/>
  <c r="AJ330" i="2"/>
  <c r="AL330" i="2" s="1"/>
  <c r="AK329" i="2"/>
  <c r="AJ329" i="2"/>
  <c r="AL329" i="2" s="1"/>
  <c r="AK328" i="2"/>
  <c r="AJ328" i="2"/>
  <c r="AL328" i="2" s="1"/>
  <c r="AK327" i="2"/>
  <c r="AJ327" i="2"/>
  <c r="AL327" i="2" s="1"/>
  <c r="AK326" i="2"/>
  <c r="AJ326" i="2"/>
  <c r="AL326" i="2" s="1"/>
  <c r="AK325" i="2"/>
  <c r="AJ325" i="2"/>
  <c r="AL325" i="2" s="1"/>
  <c r="AK324" i="2"/>
  <c r="AJ324" i="2"/>
  <c r="AL324" i="2" s="1"/>
  <c r="AK323" i="2"/>
  <c r="AJ323" i="2"/>
  <c r="AL323" i="2" s="1"/>
  <c r="AK322" i="2"/>
  <c r="AJ322" i="2"/>
  <c r="AL322" i="2" s="1"/>
  <c r="AK321" i="2"/>
  <c r="AJ321" i="2"/>
  <c r="AL321" i="2" s="1"/>
  <c r="AK320" i="2"/>
  <c r="AJ320" i="2"/>
  <c r="AL320" i="2" s="1"/>
  <c r="AK319" i="2"/>
  <c r="AJ319" i="2"/>
  <c r="AL319" i="2" s="1"/>
  <c r="AK318" i="2"/>
  <c r="AJ318" i="2"/>
  <c r="AL318" i="2" s="1"/>
  <c r="AK317" i="2"/>
  <c r="AJ317" i="2"/>
  <c r="AL317" i="2" s="1"/>
  <c r="AK316" i="2"/>
  <c r="AJ316" i="2"/>
  <c r="AL316" i="2" s="1"/>
  <c r="AK315" i="2"/>
  <c r="AJ315" i="2"/>
  <c r="AL315" i="2" s="1"/>
  <c r="AK314" i="2"/>
  <c r="AJ314" i="2"/>
  <c r="AL314" i="2" s="1"/>
  <c r="AK313" i="2"/>
  <c r="AJ313" i="2"/>
  <c r="AL313" i="2" s="1"/>
  <c r="AK312" i="2"/>
  <c r="AJ312" i="2"/>
  <c r="AL312" i="2" s="1"/>
  <c r="AK311" i="2"/>
  <c r="AJ311" i="2"/>
  <c r="AL311" i="2" s="1"/>
  <c r="AK310" i="2"/>
  <c r="AJ310" i="2"/>
  <c r="AL310" i="2" s="1"/>
  <c r="AK309" i="2"/>
  <c r="AJ309" i="2"/>
  <c r="AL309" i="2" s="1"/>
  <c r="AK308" i="2"/>
  <c r="AJ308" i="2"/>
  <c r="AL308" i="2" s="1"/>
  <c r="AK307" i="2"/>
  <c r="AJ307" i="2"/>
  <c r="AL307" i="2" s="1"/>
  <c r="AK306" i="2"/>
  <c r="AJ306" i="2"/>
  <c r="AL306" i="2" s="1"/>
  <c r="AK305" i="2"/>
  <c r="AJ305" i="2"/>
  <c r="AL305" i="2" s="1"/>
  <c r="AK304" i="2"/>
  <c r="AJ304" i="2"/>
  <c r="AL304" i="2" s="1"/>
  <c r="AK303" i="2"/>
  <c r="AJ303" i="2"/>
  <c r="AL303" i="2" s="1"/>
  <c r="AK302" i="2"/>
  <c r="AJ302" i="2"/>
  <c r="AL302" i="2" s="1"/>
  <c r="AK301" i="2"/>
  <c r="AJ301" i="2"/>
  <c r="AL301" i="2" s="1"/>
  <c r="AK300" i="2"/>
  <c r="AJ300" i="2"/>
  <c r="AK299" i="2"/>
  <c r="AJ299" i="2"/>
  <c r="AL299" i="2" s="1"/>
  <c r="AK298" i="2"/>
  <c r="AJ298" i="2"/>
  <c r="AL298" i="2" s="1"/>
  <c r="AK297" i="2"/>
  <c r="AJ297" i="2"/>
  <c r="AL297" i="2" s="1"/>
  <c r="AK296" i="2"/>
  <c r="AJ296" i="2"/>
  <c r="AL296" i="2" s="1"/>
  <c r="AK295" i="2"/>
  <c r="AJ295" i="2"/>
  <c r="AK294" i="2"/>
  <c r="AJ294" i="2"/>
  <c r="AL294" i="2" s="1"/>
  <c r="AK293" i="2"/>
  <c r="AJ293" i="2"/>
  <c r="AL293" i="2" s="1"/>
  <c r="AK292" i="2"/>
  <c r="AJ292" i="2"/>
  <c r="AL292" i="2" s="1"/>
  <c r="AK291" i="2"/>
  <c r="AJ291" i="2"/>
  <c r="AL291" i="2" s="1"/>
  <c r="AK290" i="2"/>
  <c r="AJ290" i="2"/>
  <c r="AL290" i="2" s="1"/>
  <c r="AK289" i="2"/>
  <c r="AJ289" i="2"/>
  <c r="AL289" i="2" s="1"/>
  <c r="AK288" i="2"/>
  <c r="AJ288" i="2"/>
  <c r="AL288" i="2" s="1"/>
  <c r="AK287" i="2"/>
  <c r="AJ287" i="2"/>
  <c r="AL287" i="2" s="1"/>
  <c r="AK286" i="2"/>
  <c r="AJ286" i="2"/>
  <c r="AL286" i="2" s="1"/>
  <c r="AK285" i="2"/>
  <c r="AJ285" i="2"/>
  <c r="AL285" i="2" s="1"/>
  <c r="AK284" i="2"/>
  <c r="AJ284" i="2"/>
  <c r="AL284" i="2" s="1"/>
  <c r="AK283" i="2"/>
  <c r="AJ283" i="2"/>
  <c r="AL283" i="2" s="1"/>
  <c r="AK282" i="2"/>
  <c r="AJ282" i="2"/>
  <c r="AL282" i="2" s="1"/>
  <c r="AK281" i="2"/>
  <c r="AJ281" i="2"/>
  <c r="AL281" i="2" s="1"/>
  <c r="AK280" i="2"/>
  <c r="AJ280" i="2"/>
  <c r="AL280" i="2" s="1"/>
  <c r="AK279" i="2"/>
  <c r="AJ279" i="2"/>
  <c r="AL279" i="2" s="1"/>
  <c r="AK278" i="2"/>
  <c r="AJ278" i="2"/>
  <c r="AL278" i="2" s="1"/>
  <c r="AK277" i="2"/>
  <c r="AJ277" i="2"/>
  <c r="AL277" i="2" s="1"/>
  <c r="AK276" i="2"/>
  <c r="AJ276" i="2"/>
  <c r="AL276" i="2" s="1"/>
  <c r="AK275" i="2"/>
  <c r="AJ275" i="2"/>
  <c r="AL275" i="2" s="1"/>
  <c r="AK274" i="2"/>
  <c r="AJ274" i="2"/>
  <c r="AL274" i="2" s="1"/>
  <c r="AK273" i="2"/>
  <c r="AJ273" i="2"/>
  <c r="AL273" i="2" s="1"/>
  <c r="AK272" i="2"/>
  <c r="AJ272" i="2"/>
  <c r="AL272" i="2" s="1"/>
  <c r="AK271" i="2"/>
  <c r="AJ271" i="2"/>
  <c r="AL271" i="2" s="1"/>
  <c r="AK270" i="2"/>
  <c r="AJ270" i="2"/>
  <c r="AL270" i="2" s="1"/>
  <c r="AK269" i="2"/>
  <c r="AJ269" i="2"/>
  <c r="AL269" i="2" s="1"/>
  <c r="AK268" i="2"/>
  <c r="AJ268" i="2"/>
  <c r="AL268" i="2" s="1"/>
  <c r="AK267" i="2"/>
  <c r="AJ267" i="2"/>
  <c r="AL267" i="2" s="1"/>
  <c r="AK266" i="2"/>
  <c r="AJ266" i="2"/>
  <c r="AL266" i="2" s="1"/>
  <c r="AK265" i="2"/>
  <c r="AJ265" i="2"/>
  <c r="AL265" i="2" s="1"/>
  <c r="AK264" i="2"/>
  <c r="AJ264" i="2"/>
  <c r="AL264" i="2" s="1"/>
  <c r="AK263" i="2"/>
  <c r="AJ263" i="2"/>
  <c r="AL263" i="2" s="1"/>
  <c r="AK262" i="2"/>
  <c r="AJ262" i="2"/>
  <c r="AL262" i="2" s="1"/>
  <c r="AK261" i="2"/>
  <c r="AJ261" i="2"/>
  <c r="AL261" i="2" s="1"/>
  <c r="AK260" i="2"/>
  <c r="AJ260" i="2"/>
  <c r="AL260" i="2" s="1"/>
  <c r="AK259" i="2"/>
  <c r="AJ259" i="2"/>
  <c r="AL259" i="2" s="1"/>
  <c r="AK258" i="2"/>
  <c r="AJ258" i="2"/>
  <c r="AL258" i="2" s="1"/>
  <c r="AK257" i="2"/>
  <c r="AJ257" i="2"/>
  <c r="AL257" i="2" s="1"/>
  <c r="AK256" i="2"/>
  <c r="AJ256" i="2"/>
  <c r="AL256" i="2" s="1"/>
  <c r="AK255" i="2"/>
  <c r="AJ255" i="2"/>
  <c r="AL255" i="2" s="1"/>
  <c r="AK254" i="2"/>
  <c r="AJ254" i="2"/>
  <c r="AL254" i="2" s="1"/>
  <c r="AK253" i="2"/>
  <c r="AJ253" i="2"/>
  <c r="AL253" i="2" s="1"/>
  <c r="AK252" i="2"/>
  <c r="AJ252" i="2"/>
  <c r="AL252" i="2" s="1"/>
  <c r="AK251" i="2"/>
  <c r="AJ251" i="2"/>
  <c r="AL251" i="2" s="1"/>
  <c r="AK250" i="2"/>
  <c r="AJ250" i="2"/>
  <c r="AL250" i="2" s="1"/>
  <c r="AK249" i="2"/>
  <c r="AJ249" i="2"/>
  <c r="AL249" i="2" s="1"/>
  <c r="AK248" i="2"/>
  <c r="AJ248" i="2"/>
  <c r="AL248" i="2" s="1"/>
  <c r="AK247" i="2"/>
  <c r="AJ247" i="2"/>
  <c r="AL247" i="2" s="1"/>
  <c r="AK246" i="2"/>
  <c r="AJ246" i="2"/>
  <c r="AL246" i="2" s="1"/>
  <c r="AK245" i="2"/>
  <c r="AJ245" i="2"/>
  <c r="AL245" i="2" s="1"/>
  <c r="AK244" i="2"/>
  <c r="AJ244" i="2"/>
  <c r="AL244" i="2" s="1"/>
  <c r="AK243" i="2"/>
  <c r="AJ243" i="2"/>
  <c r="AL243" i="2" s="1"/>
  <c r="AK242" i="2"/>
  <c r="AJ242" i="2"/>
  <c r="AL242" i="2" s="1"/>
  <c r="AK241" i="2"/>
  <c r="AJ241" i="2"/>
  <c r="AL241" i="2" s="1"/>
  <c r="AK240" i="2"/>
  <c r="AJ240" i="2"/>
  <c r="AL240" i="2" s="1"/>
  <c r="AK239" i="2"/>
  <c r="AJ239" i="2"/>
  <c r="AL239" i="2" s="1"/>
  <c r="AK238" i="2"/>
  <c r="AJ238" i="2"/>
  <c r="AL238" i="2" s="1"/>
  <c r="AK237" i="2"/>
  <c r="AJ237" i="2"/>
  <c r="AL237" i="2" s="1"/>
  <c r="AK236" i="2"/>
  <c r="AJ236" i="2"/>
  <c r="AL236" i="2" s="1"/>
  <c r="AK235" i="2"/>
  <c r="AJ235" i="2"/>
  <c r="AL235" i="2" s="1"/>
  <c r="AK234" i="2"/>
  <c r="AJ234" i="2"/>
  <c r="AL234" i="2" s="1"/>
  <c r="AK233" i="2"/>
  <c r="AJ233" i="2"/>
  <c r="AL233" i="2" s="1"/>
  <c r="AK232" i="2"/>
  <c r="AJ232" i="2"/>
  <c r="AL232" i="2" s="1"/>
  <c r="AK231" i="2"/>
  <c r="AJ231" i="2"/>
  <c r="AL231" i="2" s="1"/>
  <c r="AK230" i="2"/>
  <c r="AJ230" i="2"/>
  <c r="AL230" i="2" s="1"/>
  <c r="AK229" i="2"/>
  <c r="AJ229" i="2"/>
  <c r="AL229" i="2" s="1"/>
  <c r="AK228" i="2"/>
  <c r="AJ228" i="2"/>
  <c r="AL228" i="2" s="1"/>
  <c r="AK227" i="2"/>
  <c r="AJ227" i="2"/>
  <c r="AL227" i="2" s="1"/>
  <c r="AK226" i="2"/>
  <c r="AJ226" i="2"/>
  <c r="AL226" i="2" s="1"/>
  <c r="AK225" i="2"/>
  <c r="AJ225" i="2"/>
  <c r="AL225" i="2" s="1"/>
  <c r="AK224" i="2"/>
  <c r="AJ224" i="2"/>
  <c r="AL224" i="2" s="1"/>
  <c r="AK223" i="2"/>
  <c r="AJ223" i="2"/>
  <c r="AL223" i="2" s="1"/>
  <c r="AK222" i="2"/>
  <c r="AJ222" i="2"/>
  <c r="AL222" i="2" s="1"/>
  <c r="AK221" i="2"/>
  <c r="AJ221" i="2"/>
  <c r="AL221" i="2" s="1"/>
  <c r="AK220" i="2"/>
  <c r="AJ220" i="2"/>
  <c r="AL220" i="2" s="1"/>
  <c r="AK219" i="2"/>
  <c r="AJ219" i="2"/>
  <c r="AL219" i="2" s="1"/>
  <c r="AK218" i="2"/>
  <c r="AJ218" i="2"/>
  <c r="AL218" i="2" s="1"/>
  <c r="AK217" i="2"/>
  <c r="AJ217" i="2"/>
  <c r="AL217" i="2" s="1"/>
  <c r="AK216" i="2"/>
  <c r="AJ216" i="2"/>
  <c r="AL216" i="2" s="1"/>
  <c r="AK215" i="2"/>
  <c r="AJ215" i="2"/>
  <c r="AL215" i="2" s="1"/>
  <c r="AK214" i="2"/>
  <c r="AJ214" i="2"/>
  <c r="AL214" i="2" s="1"/>
  <c r="AK213" i="2"/>
  <c r="AJ213" i="2"/>
  <c r="AL213" i="2" s="1"/>
  <c r="AK212" i="2"/>
  <c r="AJ212" i="2"/>
  <c r="AL212" i="2" s="1"/>
  <c r="AK211" i="2"/>
  <c r="AJ211" i="2"/>
  <c r="AL211" i="2" s="1"/>
  <c r="AK210" i="2"/>
  <c r="AJ210" i="2"/>
  <c r="AL210" i="2" s="1"/>
  <c r="AK209" i="2"/>
  <c r="AJ209" i="2"/>
  <c r="AL209" i="2" s="1"/>
  <c r="AK208" i="2"/>
  <c r="AJ208" i="2"/>
  <c r="AL208" i="2" s="1"/>
  <c r="AK207" i="2"/>
  <c r="AJ207" i="2"/>
  <c r="AL207" i="2" s="1"/>
  <c r="AK206" i="2"/>
  <c r="AJ206" i="2"/>
  <c r="AL206" i="2" s="1"/>
  <c r="AK205" i="2"/>
  <c r="AJ205" i="2"/>
  <c r="AL205" i="2" s="1"/>
  <c r="AK204" i="2"/>
  <c r="AJ204" i="2"/>
  <c r="AL204" i="2" s="1"/>
  <c r="AK203" i="2"/>
  <c r="AJ203" i="2"/>
  <c r="AL203" i="2" s="1"/>
  <c r="AK202" i="2"/>
  <c r="AJ202" i="2"/>
  <c r="AL202" i="2" s="1"/>
  <c r="AK201" i="2"/>
  <c r="AJ201" i="2"/>
  <c r="AL201" i="2" s="1"/>
  <c r="AK200" i="2"/>
  <c r="AJ200" i="2"/>
  <c r="AL200" i="2" s="1"/>
  <c r="AK199" i="2"/>
  <c r="AJ199" i="2"/>
  <c r="AL199" i="2" s="1"/>
  <c r="AK198" i="2"/>
  <c r="AJ198" i="2"/>
  <c r="AL198" i="2" s="1"/>
  <c r="AK197" i="2"/>
  <c r="AJ197" i="2"/>
  <c r="AL197" i="2" s="1"/>
  <c r="AK196" i="2"/>
  <c r="AJ196" i="2"/>
  <c r="AL196" i="2" s="1"/>
  <c r="AK195" i="2"/>
  <c r="AJ195" i="2"/>
  <c r="AL195" i="2" s="1"/>
  <c r="AK194" i="2"/>
  <c r="AJ194" i="2"/>
  <c r="AL194" i="2" s="1"/>
  <c r="AK193" i="2"/>
  <c r="AJ193" i="2"/>
  <c r="AL193" i="2" s="1"/>
  <c r="AK192" i="2"/>
  <c r="AJ192" i="2"/>
  <c r="AL192" i="2" s="1"/>
  <c r="AK191" i="2"/>
  <c r="AJ191" i="2"/>
  <c r="AL191" i="2" s="1"/>
  <c r="AK190" i="2"/>
  <c r="AJ190" i="2"/>
  <c r="AL190" i="2" s="1"/>
  <c r="AK189" i="2"/>
  <c r="AJ189" i="2"/>
  <c r="AL189" i="2" s="1"/>
  <c r="AK188" i="2"/>
  <c r="AJ188" i="2"/>
  <c r="AL188" i="2" s="1"/>
  <c r="AK187" i="2"/>
  <c r="AJ187" i="2"/>
  <c r="AL187" i="2" s="1"/>
  <c r="AK186" i="2"/>
  <c r="AJ186" i="2"/>
  <c r="AL186" i="2" s="1"/>
  <c r="AK185" i="2"/>
  <c r="AJ185" i="2"/>
  <c r="AL185" i="2" s="1"/>
  <c r="AK184" i="2"/>
  <c r="AJ184" i="2"/>
  <c r="AL184" i="2" s="1"/>
  <c r="AK183" i="2"/>
  <c r="AJ183" i="2"/>
  <c r="AL183" i="2" s="1"/>
  <c r="AK182" i="2"/>
  <c r="AJ182" i="2"/>
  <c r="AL182" i="2" s="1"/>
  <c r="AK181" i="2"/>
  <c r="AJ181" i="2"/>
  <c r="AL181" i="2" s="1"/>
  <c r="AK180" i="2"/>
  <c r="AJ180" i="2"/>
  <c r="AL180" i="2" s="1"/>
  <c r="AK179" i="2"/>
  <c r="AJ179" i="2"/>
  <c r="AL179" i="2" s="1"/>
  <c r="AK178" i="2"/>
  <c r="AJ178" i="2"/>
  <c r="AL178" i="2" s="1"/>
  <c r="AK177" i="2"/>
  <c r="AJ177" i="2"/>
  <c r="AL177" i="2" s="1"/>
  <c r="AK176" i="2"/>
  <c r="AJ176" i="2"/>
  <c r="AL176" i="2" s="1"/>
  <c r="AK175" i="2"/>
  <c r="AJ175" i="2"/>
  <c r="AL175" i="2" s="1"/>
  <c r="AK174" i="2"/>
  <c r="AJ174" i="2"/>
  <c r="AL174" i="2" s="1"/>
  <c r="AK173" i="2"/>
  <c r="AJ173" i="2"/>
  <c r="AL173" i="2" s="1"/>
  <c r="AK172" i="2"/>
  <c r="AJ172" i="2"/>
  <c r="AL172" i="2" s="1"/>
  <c r="AK171" i="2"/>
  <c r="AJ171" i="2"/>
  <c r="AL171" i="2" s="1"/>
  <c r="AK170" i="2"/>
  <c r="AJ170" i="2"/>
  <c r="AL170" i="2" s="1"/>
  <c r="AK169" i="2"/>
  <c r="AJ169" i="2"/>
  <c r="AL169" i="2" s="1"/>
  <c r="AK168" i="2"/>
  <c r="AJ168" i="2"/>
  <c r="AL168" i="2" s="1"/>
  <c r="AK167" i="2"/>
  <c r="AJ167" i="2"/>
  <c r="AL167" i="2" s="1"/>
  <c r="AK166" i="2"/>
  <c r="AJ166" i="2"/>
  <c r="AL166" i="2" s="1"/>
  <c r="AK165" i="2"/>
  <c r="AJ165" i="2"/>
  <c r="AL165" i="2" s="1"/>
  <c r="AK164" i="2"/>
  <c r="AJ164" i="2"/>
  <c r="AL164" i="2" s="1"/>
  <c r="AK163" i="2"/>
  <c r="AJ163" i="2"/>
  <c r="AL163" i="2" s="1"/>
  <c r="AK162" i="2"/>
  <c r="AJ162" i="2"/>
  <c r="AL162" i="2" s="1"/>
  <c r="AK161" i="2"/>
  <c r="AJ161" i="2"/>
  <c r="AL161" i="2" s="1"/>
  <c r="AK160" i="2"/>
  <c r="AJ160" i="2"/>
  <c r="AL160" i="2" s="1"/>
  <c r="AK159" i="2"/>
  <c r="AJ159" i="2"/>
  <c r="AL159" i="2" s="1"/>
  <c r="AK158" i="2"/>
  <c r="AJ158" i="2"/>
  <c r="AL158" i="2" s="1"/>
  <c r="AK157" i="2"/>
  <c r="AJ157" i="2"/>
  <c r="AL157" i="2" s="1"/>
  <c r="AK156" i="2"/>
  <c r="AJ156" i="2"/>
  <c r="AL156" i="2" s="1"/>
  <c r="AK155" i="2"/>
  <c r="AJ155" i="2"/>
  <c r="AL155" i="2" s="1"/>
  <c r="AK154" i="2"/>
  <c r="AJ154" i="2"/>
  <c r="AL154" i="2" s="1"/>
  <c r="AK153" i="2"/>
  <c r="AJ153" i="2"/>
  <c r="AL153" i="2" s="1"/>
  <c r="AK152" i="2"/>
  <c r="AJ152" i="2"/>
  <c r="AL152" i="2" s="1"/>
  <c r="AK151" i="2"/>
  <c r="AJ151" i="2"/>
  <c r="AL151" i="2" s="1"/>
  <c r="AK150" i="2"/>
  <c r="AJ150" i="2"/>
  <c r="AL150" i="2" s="1"/>
  <c r="AK149" i="2"/>
  <c r="AJ149" i="2"/>
  <c r="AL149" i="2" s="1"/>
  <c r="AK148" i="2"/>
  <c r="AJ148" i="2"/>
  <c r="AL148" i="2" s="1"/>
  <c r="AK147" i="2"/>
  <c r="AJ147" i="2"/>
  <c r="AL147" i="2" s="1"/>
  <c r="AK146" i="2"/>
  <c r="AJ146" i="2"/>
  <c r="AL146" i="2" s="1"/>
  <c r="AK145" i="2"/>
  <c r="AJ145" i="2"/>
  <c r="AL145" i="2" s="1"/>
  <c r="AK144" i="2"/>
  <c r="AJ144" i="2"/>
  <c r="AL144" i="2" s="1"/>
  <c r="AK143" i="2"/>
  <c r="AJ143" i="2"/>
  <c r="AL143" i="2" s="1"/>
  <c r="AK142" i="2"/>
  <c r="AJ142" i="2"/>
  <c r="AL142" i="2" s="1"/>
  <c r="AK141" i="2"/>
  <c r="AJ141" i="2"/>
  <c r="AL141" i="2" s="1"/>
  <c r="AK140" i="2"/>
  <c r="AJ140" i="2"/>
  <c r="AL140" i="2" s="1"/>
  <c r="AK139" i="2"/>
  <c r="AJ139" i="2"/>
  <c r="AL139" i="2" s="1"/>
  <c r="AK138" i="2"/>
  <c r="AJ138" i="2"/>
  <c r="AL138" i="2" s="1"/>
  <c r="AK137" i="2"/>
  <c r="AJ137" i="2"/>
  <c r="AL137" i="2" s="1"/>
  <c r="AK136" i="2"/>
  <c r="AJ136" i="2"/>
  <c r="AL136" i="2" s="1"/>
  <c r="AK135" i="2"/>
  <c r="AJ135" i="2"/>
  <c r="AL135" i="2" s="1"/>
  <c r="AK134" i="2"/>
  <c r="AJ134" i="2"/>
  <c r="AL134" i="2" s="1"/>
  <c r="AK133" i="2"/>
  <c r="AJ133" i="2"/>
  <c r="AL133" i="2" s="1"/>
  <c r="AK132" i="2"/>
  <c r="AJ132" i="2"/>
  <c r="AL132" i="2" s="1"/>
  <c r="AK131" i="2"/>
  <c r="AJ131" i="2"/>
  <c r="AL131" i="2" s="1"/>
  <c r="AK130" i="2"/>
  <c r="AJ130" i="2"/>
  <c r="AL130" i="2" s="1"/>
  <c r="AK129" i="2"/>
  <c r="AJ129" i="2"/>
  <c r="AL129" i="2" s="1"/>
  <c r="AK128" i="2"/>
  <c r="AJ128" i="2"/>
  <c r="AL128" i="2" s="1"/>
  <c r="AK127" i="2"/>
  <c r="AJ127" i="2"/>
  <c r="AL127" i="2" s="1"/>
  <c r="AK126" i="2"/>
  <c r="AJ126" i="2"/>
  <c r="AL126" i="2" s="1"/>
  <c r="AK125" i="2"/>
  <c r="AJ125" i="2"/>
  <c r="AL125" i="2" s="1"/>
  <c r="AK124" i="2"/>
  <c r="AJ124" i="2"/>
  <c r="AL124" i="2" s="1"/>
  <c r="AK123" i="2"/>
  <c r="AJ123" i="2"/>
  <c r="AL123" i="2" s="1"/>
  <c r="AK122" i="2"/>
  <c r="AJ122" i="2"/>
  <c r="AL122" i="2" s="1"/>
  <c r="AK121" i="2"/>
  <c r="AJ121" i="2"/>
  <c r="AL121" i="2" s="1"/>
  <c r="AK120" i="2"/>
  <c r="AJ120" i="2"/>
  <c r="AL120" i="2" s="1"/>
  <c r="AK119" i="2"/>
  <c r="AJ119" i="2"/>
  <c r="AL119" i="2" s="1"/>
  <c r="AK118" i="2"/>
  <c r="AJ118" i="2"/>
  <c r="AL118" i="2" s="1"/>
  <c r="AK117" i="2"/>
  <c r="AJ117" i="2"/>
  <c r="AL117" i="2" s="1"/>
  <c r="AK116" i="2"/>
  <c r="AJ116" i="2"/>
  <c r="AL116" i="2" s="1"/>
  <c r="AK115" i="2"/>
  <c r="AJ115" i="2"/>
  <c r="AL115" i="2" s="1"/>
  <c r="AK114" i="2"/>
  <c r="AJ114" i="2"/>
  <c r="AL114" i="2" s="1"/>
  <c r="AK113" i="2"/>
  <c r="AJ113" i="2"/>
  <c r="AL113" i="2" s="1"/>
  <c r="AK112" i="2"/>
  <c r="AJ112" i="2"/>
  <c r="AL112" i="2" s="1"/>
  <c r="AK111" i="2"/>
  <c r="AJ111" i="2"/>
  <c r="AL111" i="2" s="1"/>
  <c r="AK110" i="2"/>
  <c r="AJ110" i="2"/>
  <c r="AL110" i="2" s="1"/>
  <c r="AK109" i="2"/>
  <c r="AJ109" i="2"/>
  <c r="AL109" i="2" s="1"/>
  <c r="AK108" i="2"/>
  <c r="AJ108" i="2"/>
  <c r="AL108" i="2" s="1"/>
  <c r="AK107" i="2"/>
  <c r="AJ107" i="2"/>
  <c r="AL107" i="2" s="1"/>
  <c r="AK106" i="2"/>
  <c r="AJ106" i="2"/>
  <c r="AL106" i="2" s="1"/>
  <c r="AK105" i="2"/>
  <c r="AJ105" i="2"/>
  <c r="AL105" i="2" s="1"/>
  <c r="AK104" i="2"/>
  <c r="AJ104" i="2"/>
  <c r="AL104" i="2" s="1"/>
  <c r="AK103" i="2"/>
  <c r="AJ103" i="2"/>
  <c r="AL103" i="2" s="1"/>
  <c r="AK102" i="2"/>
  <c r="AJ102" i="2"/>
  <c r="AL102" i="2" s="1"/>
  <c r="AK101" i="2"/>
  <c r="AJ101" i="2"/>
  <c r="AL101" i="2" s="1"/>
  <c r="AK100" i="2"/>
  <c r="AJ100" i="2"/>
  <c r="AL100" i="2" s="1"/>
  <c r="AK99" i="2"/>
  <c r="AJ99" i="2"/>
  <c r="AL99" i="2" s="1"/>
  <c r="AK98" i="2"/>
  <c r="AJ98" i="2"/>
  <c r="AL98" i="2" s="1"/>
  <c r="AK97" i="2"/>
  <c r="AJ97" i="2"/>
  <c r="AL97" i="2" s="1"/>
  <c r="AK96" i="2"/>
  <c r="AJ96" i="2"/>
  <c r="AL96" i="2" s="1"/>
  <c r="AK95" i="2"/>
  <c r="AJ95" i="2"/>
  <c r="AL95" i="2" s="1"/>
  <c r="AK94" i="2"/>
  <c r="AJ94" i="2"/>
  <c r="AL94" i="2" s="1"/>
  <c r="AK93" i="2"/>
  <c r="AJ93" i="2"/>
  <c r="AL93" i="2" s="1"/>
  <c r="AK92" i="2"/>
  <c r="AJ92" i="2"/>
  <c r="AL92" i="2" s="1"/>
  <c r="AK91" i="2"/>
  <c r="AJ91" i="2"/>
  <c r="AL91" i="2" s="1"/>
  <c r="AK90" i="2"/>
  <c r="AJ90" i="2"/>
  <c r="AL90" i="2" s="1"/>
  <c r="AK89" i="2"/>
  <c r="AJ89" i="2"/>
  <c r="AL89" i="2" s="1"/>
  <c r="AK88" i="2"/>
  <c r="AJ88" i="2"/>
  <c r="AL88" i="2" s="1"/>
  <c r="AK87" i="2"/>
  <c r="AJ87" i="2"/>
  <c r="AL87" i="2" s="1"/>
  <c r="AK86" i="2"/>
  <c r="AJ86" i="2"/>
  <c r="AL86" i="2" s="1"/>
  <c r="AK85" i="2"/>
  <c r="AJ85" i="2"/>
  <c r="AL85" i="2" s="1"/>
  <c r="AK84" i="2"/>
  <c r="AJ84" i="2"/>
  <c r="AL84" i="2" s="1"/>
  <c r="AK83" i="2"/>
  <c r="AJ83" i="2"/>
  <c r="AL83" i="2" s="1"/>
  <c r="AK82" i="2"/>
  <c r="AJ82" i="2"/>
  <c r="AL82" i="2" s="1"/>
  <c r="AK81" i="2"/>
  <c r="AJ81" i="2"/>
  <c r="AL81" i="2" s="1"/>
  <c r="AK80" i="2"/>
  <c r="AJ80" i="2"/>
  <c r="AL80" i="2" s="1"/>
  <c r="AK79" i="2"/>
  <c r="AJ79" i="2"/>
  <c r="AL79" i="2" s="1"/>
  <c r="AK78" i="2"/>
  <c r="AJ78" i="2"/>
  <c r="AL78" i="2" s="1"/>
  <c r="AK77" i="2"/>
  <c r="AJ77" i="2"/>
  <c r="AL77" i="2" s="1"/>
  <c r="AK76" i="2"/>
  <c r="AJ76" i="2"/>
  <c r="AL76" i="2" s="1"/>
  <c r="AK75" i="2"/>
  <c r="AJ75" i="2"/>
  <c r="AL75" i="2" s="1"/>
  <c r="AL74" i="2"/>
  <c r="AK74" i="2"/>
  <c r="AJ74" i="2"/>
  <c r="AK73" i="2"/>
  <c r="AJ73" i="2"/>
  <c r="AL73" i="2" s="1"/>
  <c r="AK72" i="2"/>
  <c r="AJ72" i="2"/>
  <c r="AL72" i="2" s="1"/>
  <c r="AK71" i="2"/>
  <c r="AJ71" i="2"/>
  <c r="AL71" i="2" s="1"/>
  <c r="AK70" i="2"/>
  <c r="AJ70" i="2"/>
  <c r="AK69" i="2"/>
  <c r="AJ69" i="2"/>
  <c r="AL69" i="2" s="1"/>
  <c r="AK68" i="2"/>
  <c r="AJ68" i="2"/>
  <c r="AL68" i="2" s="1"/>
  <c r="AK67" i="2"/>
  <c r="AJ67" i="2"/>
  <c r="AL67" i="2" s="1"/>
  <c r="AK66" i="2"/>
  <c r="AJ66" i="2"/>
  <c r="AL66" i="2" s="1"/>
  <c r="AK65" i="2"/>
  <c r="AJ65" i="2"/>
  <c r="AL65" i="2" s="1"/>
  <c r="AK64" i="2"/>
  <c r="AJ64" i="2"/>
  <c r="AL64" i="2" s="1"/>
  <c r="AK63" i="2"/>
  <c r="AJ63" i="2"/>
  <c r="AL63" i="2" s="1"/>
  <c r="AK62" i="2"/>
  <c r="AJ62" i="2"/>
  <c r="AL62" i="2" s="1"/>
  <c r="AL61" i="2"/>
  <c r="AK61" i="2"/>
  <c r="AJ61" i="2"/>
  <c r="AK60" i="2"/>
  <c r="AJ60" i="2"/>
  <c r="AL60" i="2" s="1"/>
  <c r="AK59" i="2"/>
  <c r="AJ59" i="2"/>
  <c r="AL59" i="2" s="1"/>
  <c r="AK58" i="2"/>
  <c r="AJ58" i="2"/>
  <c r="AL58" i="2" s="1"/>
  <c r="AK57" i="2"/>
  <c r="AJ57" i="2"/>
  <c r="AL57" i="2" s="1"/>
  <c r="AK56" i="2"/>
  <c r="AJ56" i="2"/>
  <c r="AL56" i="2" s="1"/>
  <c r="AK55" i="2"/>
  <c r="AJ55" i="2"/>
  <c r="AL55" i="2" s="1"/>
  <c r="AK54" i="2"/>
  <c r="AJ54" i="2"/>
  <c r="AL54" i="2" s="1"/>
  <c r="AK53" i="2"/>
  <c r="AJ53" i="2"/>
  <c r="AL53" i="2" s="1"/>
  <c r="AK52" i="2"/>
  <c r="AJ52" i="2"/>
  <c r="AL52" i="2" s="1"/>
  <c r="AK51" i="2"/>
  <c r="AJ51" i="2"/>
  <c r="AL51" i="2" s="1"/>
  <c r="AK50" i="2"/>
  <c r="AJ50" i="2"/>
  <c r="AL50" i="2" s="1"/>
  <c r="AK49" i="2"/>
  <c r="AJ49" i="2"/>
  <c r="AL49" i="2" s="1"/>
  <c r="AK48" i="2"/>
  <c r="AJ48" i="2"/>
  <c r="AL48" i="2" s="1"/>
  <c r="AK47" i="2"/>
  <c r="AJ47" i="2"/>
  <c r="AL47" i="2" s="1"/>
  <c r="AK46" i="2"/>
  <c r="AJ46" i="2"/>
  <c r="AL46" i="2" s="1"/>
  <c r="AK45" i="2"/>
  <c r="AJ45" i="2"/>
  <c r="AL45" i="2" s="1"/>
  <c r="AK44" i="2"/>
  <c r="AJ44" i="2"/>
  <c r="AL44" i="2" s="1"/>
  <c r="AK43" i="2"/>
  <c r="AJ43" i="2"/>
  <c r="AL43" i="2" s="1"/>
  <c r="AK42" i="2"/>
  <c r="AJ42" i="2"/>
  <c r="AL42" i="2" s="1"/>
  <c r="AK41" i="2"/>
  <c r="AJ41" i="2"/>
  <c r="AL41" i="2" s="1"/>
  <c r="AK40" i="2"/>
  <c r="AJ40" i="2"/>
  <c r="AL40" i="2" s="1"/>
  <c r="AK39" i="2"/>
  <c r="AJ39" i="2"/>
  <c r="AL39" i="2" s="1"/>
  <c r="AK38" i="2"/>
  <c r="AJ38" i="2"/>
  <c r="AL38" i="2" s="1"/>
  <c r="AK37" i="2"/>
  <c r="AJ37" i="2"/>
  <c r="AL37" i="2" s="1"/>
  <c r="AK36" i="2"/>
  <c r="AJ36" i="2"/>
  <c r="AL36" i="2" s="1"/>
  <c r="AK35" i="2"/>
  <c r="AJ35" i="2"/>
  <c r="AL35" i="2" s="1"/>
  <c r="AK34" i="2"/>
  <c r="AJ34" i="2"/>
  <c r="AL34" i="2" s="1"/>
  <c r="AK33" i="2"/>
  <c r="AJ33" i="2"/>
  <c r="AL33" i="2" s="1"/>
  <c r="AK32" i="2"/>
  <c r="AJ32" i="2"/>
  <c r="AL32" i="2" s="1"/>
  <c r="AK31" i="2"/>
  <c r="AJ31" i="2"/>
  <c r="AL31" i="2" s="1"/>
  <c r="AK30" i="2"/>
  <c r="AJ30" i="2"/>
  <c r="AL30" i="2" s="1"/>
  <c r="AK29" i="2"/>
  <c r="AJ29" i="2"/>
  <c r="AL29" i="2" s="1"/>
  <c r="AK28" i="2"/>
  <c r="AJ28" i="2"/>
  <c r="AL28" i="2" s="1"/>
  <c r="AK27" i="2"/>
  <c r="AJ27" i="2"/>
  <c r="AL27" i="2" s="1"/>
  <c r="AH26" i="2"/>
  <c r="AG26" i="2"/>
  <c r="AK26" i="2" s="1"/>
  <c r="AK25" i="2"/>
  <c r="AJ25" i="2"/>
  <c r="AL25" i="2" s="1"/>
  <c r="AK24" i="2"/>
  <c r="AJ24" i="2"/>
  <c r="AL24" i="2" s="1"/>
  <c r="AK23" i="2"/>
  <c r="AJ23" i="2"/>
  <c r="AL23" i="2" s="1"/>
  <c r="AK22" i="2"/>
  <c r="AJ22" i="2"/>
  <c r="AL22" i="2" s="1"/>
  <c r="AK21" i="2"/>
  <c r="AJ21" i="2"/>
  <c r="AL21" i="2" s="1"/>
  <c r="AK20" i="2"/>
  <c r="AJ20" i="2"/>
  <c r="AL20" i="2" s="1"/>
  <c r="AK19" i="2"/>
  <c r="AJ19" i="2"/>
  <c r="AL19" i="2" s="1"/>
  <c r="AK18" i="2"/>
  <c r="AJ18" i="2"/>
  <c r="AL18" i="2" s="1"/>
  <c r="AK17" i="2"/>
  <c r="AJ17" i="2"/>
  <c r="AL17" i="2" s="1"/>
  <c r="AK16" i="2"/>
  <c r="AJ16" i="2"/>
  <c r="AL16" i="2" s="1"/>
  <c r="AK15" i="2"/>
  <c r="AJ15" i="2"/>
  <c r="AL15" i="2" s="1"/>
  <c r="AK14" i="2"/>
  <c r="AJ14" i="2"/>
  <c r="AL14" i="2" s="1"/>
  <c r="AK13" i="2"/>
  <c r="AJ13" i="2"/>
  <c r="AL13" i="2" s="1"/>
  <c r="AK12" i="2"/>
  <c r="AJ12" i="2"/>
  <c r="AL12" i="2" s="1"/>
  <c r="AK11" i="2"/>
  <c r="AJ11" i="2"/>
  <c r="AL11" i="2" s="1"/>
  <c r="AK10" i="2"/>
  <c r="AJ10" i="2"/>
  <c r="AL10" i="2" s="1"/>
  <c r="AK9" i="2"/>
  <c r="AJ9" i="2"/>
  <c r="AL9" i="2" s="1"/>
  <c r="AK8" i="2"/>
  <c r="AJ8" i="2"/>
  <c r="AL8" i="2" s="1"/>
  <c r="AK807" i="1"/>
  <c r="AK806" i="1"/>
  <c r="AK805" i="1"/>
  <c r="AK804" i="1"/>
  <c r="AK803" i="1"/>
  <c r="AK802" i="1"/>
  <c r="AK801" i="1"/>
  <c r="AK800" i="1"/>
  <c r="AK799" i="1"/>
  <c r="AK798" i="1"/>
  <c r="AK797" i="1"/>
  <c r="AK796" i="1"/>
  <c r="AK795" i="1"/>
  <c r="AK794" i="1"/>
  <c r="AK793" i="1"/>
  <c r="AK792" i="1"/>
  <c r="AK791" i="1"/>
  <c r="AK790" i="1"/>
  <c r="AK789" i="1"/>
  <c r="AK788" i="1"/>
  <c r="AK787" i="1"/>
  <c r="AK786" i="1"/>
  <c r="AK785" i="1"/>
  <c r="AK784" i="1"/>
  <c r="AK783" i="1"/>
  <c r="AK782" i="1"/>
  <c r="AK781" i="1"/>
  <c r="AK780" i="1"/>
  <c r="AK779" i="1"/>
  <c r="AK778" i="1"/>
  <c r="AK777" i="1"/>
  <c r="AK776" i="1"/>
  <c r="AK775" i="1"/>
  <c r="AK774" i="1"/>
  <c r="AK773" i="1"/>
  <c r="AK772" i="1"/>
  <c r="AK771" i="1"/>
  <c r="AK770" i="1"/>
  <c r="AK769" i="1"/>
  <c r="AK768" i="1"/>
  <c r="AK767" i="1"/>
  <c r="AK766" i="1"/>
  <c r="AK765" i="1"/>
  <c r="AK764" i="1"/>
  <c r="AK763" i="1"/>
  <c r="AK762" i="1"/>
  <c r="AK761" i="1"/>
  <c r="AK760" i="1"/>
  <c r="AK759" i="1"/>
  <c r="AK758" i="1"/>
  <c r="AK757" i="1"/>
  <c r="AK756" i="1"/>
  <c r="AK755" i="1"/>
  <c r="AK754" i="1"/>
  <c r="AK753" i="1"/>
  <c r="AK752" i="1"/>
  <c r="AK751" i="1"/>
  <c r="AK750" i="1"/>
  <c r="AK749" i="1"/>
  <c r="AK748" i="1"/>
  <c r="AK747" i="1"/>
  <c r="AK746" i="1"/>
  <c r="AK745" i="1"/>
  <c r="AK744" i="1"/>
  <c r="AK743" i="1"/>
  <c r="AK742" i="1"/>
  <c r="AK741" i="1"/>
  <c r="AK740" i="1"/>
  <c r="AK739" i="1"/>
  <c r="AK738" i="1"/>
  <c r="AK737" i="1"/>
  <c r="AK736" i="1"/>
  <c r="AK735" i="1"/>
  <c r="AK734" i="1"/>
  <c r="AK733" i="1"/>
  <c r="AK732" i="1"/>
  <c r="AK731" i="1"/>
  <c r="AK730" i="1"/>
  <c r="AK729" i="1"/>
  <c r="AK728" i="1"/>
  <c r="AK727" i="1"/>
  <c r="AK726" i="1"/>
  <c r="AK725" i="1"/>
  <c r="AK724" i="1"/>
  <c r="AK723" i="1"/>
  <c r="AK722" i="1"/>
  <c r="AK721" i="1"/>
  <c r="AK720" i="1"/>
  <c r="AK719" i="1"/>
  <c r="AK718" i="1"/>
  <c r="AK717" i="1"/>
  <c r="AK716" i="1"/>
  <c r="AK715" i="1"/>
  <c r="AK714" i="1"/>
  <c r="AK713" i="1"/>
  <c r="AK712" i="1"/>
  <c r="AK711" i="1"/>
  <c r="AK710" i="1"/>
  <c r="AK709" i="1"/>
  <c r="AK708" i="1"/>
  <c r="AK707" i="1"/>
  <c r="AK706" i="1"/>
  <c r="AK705" i="1"/>
  <c r="AK704" i="1"/>
  <c r="AK703" i="1"/>
  <c r="AK702" i="1"/>
  <c r="AK701" i="1"/>
  <c r="AK700" i="1"/>
  <c r="AK699" i="1"/>
  <c r="AK698" i="1"/>
  <c r="AK697" i="1"/>
  <c r="AK696" i="1"/>
  <c r="AK695" i="1"/>
  <c r="AK694" i="1"/>
  <c r="AK693" i="1"/>
  <c r="AK692" i="1"/>
  <c r="AK691" i="1"/>
  <c r="AK690" i="1"/>
  <c r="AK689" i="1"/>
  <c r="AK688" i="1"/>
  <c r="AK687" i="1"/>
  <c r="AK686" i="1"/>
  <c r="AK685" i="1"/>
  <c r="AK684" i="1"/>
  <c r="AK683" i="1"/>
  <c r="AK682" i="1"/>
  <c r="AK681" i="1"/>
  <c r="AK680" i="1"/>
  <c r="AK679" i="1"/>
  <c r="AK678" i="1"/>
  <c r="AK677" i="1"/>
  <c r="AK676" i="1"/>
  <c r="AK675" i="1"/>
  <c r="AK674" i="1"/>
  <c r="AK673" i="1"/>
  <c r="AK672" i="1"/>
  <c r="AK671" i="1"/>
  <c r="AK670" i="1"/>
  <c r="AK669" i="1"/>
  <c r="AK668" i="1"/>
  <c r="AK667" i="1"/>
  <c r="AK666" i="1"/>
  <c r="AK665" i="1"/>
  <c r="AK664" i="1"/>
  <c r="AK663" i="1"/>
  <c r="AK662" i="1"/>
  <c r="AK661" i="1"/>
  <c r="AK660" i="1"/>
  <c r="AK659" i="1"/>
  <c r="AK658" i="1"/>
  <c r="AK657" i="1"/>
  <c r="AK656" i="1"/>
  <c r="AK655" i="1"/>
  <c r="AK654" i="1"/>
  <c r="AK653" i="1"/>
  <c r="AK652" i="1"/>
  <c r="AK651" i="1"/>
  <c r="AK650" i="1"/>
  <c r="AK649" i="1"/>
  <c r="AK648" i="1"/>
  <c r="AK647" i="1"/>
  <c r="AK646" i="1"/>
  <c r="AK645" i="1"/>
  <c r="AK644" i="1"/>
  <c r="AK643" i="1"/>
  <c r="AK642" i="1"/>
  <c r="AK641" i="1"/>
  <c r="AK640" i="1"/>
  <c r="AK639" i="1"/>
  <c r="AK638" i="1"/>
  <c r="AK637" i="1"/>
  <c r="AK636" i="1"/>
  <c r="AK635" i="1"/>
  <c r="AK634" i="1"/>
  <c r="AK633" i="1"/>
  <c r="AK632" i="1"/>
  <c r="AK631" i="1"/>
  <c r="AK630" i="1"/>
  <c r="AK629" i="1"/>
  <c r="AK628" i="1"/>
  <c r="AK627" i="1"/>
  <c r="AK626" i="1"/>
  <c r="AK625" i="1"/>
  <c r="AK624" i="1"/>
  <c r="AK623" i="1"/>
  <c r="AK622" i="1"/>
  <c r="AK621" i="1"/>
  <c r="AK620" i="1"/>
  <c r="AK619" i="1"/>
  <c r="AK618" i="1"/>
  <c r="AK617" i="1"/>
  <c r="AK616" i="1"/>
  <c r="AK615" i="1"/>
  <c r="AK614" i="1"/>
  <c r="AK613" i="1"/>
  <c r="AK612" i="1"/>
  <c r="AK611" i="1"/>
  <c r="AK610" i="1"/>
  <c r="AK609" i="1"/>
  <c r="AK608" i="1"/>
  <c r="AK607" i="1"/>
  <c r="AK606" i="1"/>
  <c r="AK605" i="1"/>
  <c r="AK604" i="1"/>
  <c r="AK603" i="1"/>
  <c r="AK602" i="1"/>
  <c r="AK601" i="1"/>
  <c r="AK600" i="1"/>
  <c r="AK599" i="1"/>
  <c r="AK598" i="1"/>
  <c r="AK597" i="1"/>
  <c r="AK596" i="1"/>
  <c r="AK595" i="1"/>
  <c r="AK594" i="1"/>
  <c r="AK593" i="1"/>
  <c r="AK592" i="1"/>
  <c r="AK591" i="1"/>
  <c r="AK590" i="1"/>
  <c r="AK589" i="1"/>
  <c r="AK588" i="1"/>
  <c r="AK587" i="1"/>
  <c r="AK586" i="1"/>
  <c r="AK585" i="1"/>
  <c r="AK584" i="1"/>
  <c r="AK583" i="1"/>
  <c r="AK582" i="1"/>
  <c r="AK581" i="1"/>
  <c r="AK580" i="1"/>
  <c r="AK579" i="1"/>
  <c r="AK578" i="1"/>
  <c r="AK577" i="1"/>
  <c r="AK576" i="1"/>
  <c r="AK575" i="1"/>
  <c r="AK574" i="1"/>
  <c r="AK573" i="1"/>
  <c r="AK572" i="1"/>
  <c r="AK571" i="1"/>
  <c r="AK570" i="1"/>
  <c r="AK569" i="1"/>
  <c r="AK568" i="1"/>
  <c r="AK567" i="1"/>
  <c r="AK566" i="1"/>
  <c r="AK565" i="1"/>
  <c r="AK564" i="1"/>
  <c r="AK563" i="1"/>
  <c r="AK562" i="1"/>
  <c r="AK561" i="1"/>
  <c r="AK560" i="1"/>
  <c r="AK559" i="1"/>
  <c r="AK558" i="1"/>
  <c r="AK557" i="1"/>
  <c r="AK556" i="1"/>
  <c r="AK555" i="1"/>
  <c r="AK554" i="1"/>
  <c r="AK553" i="1"/>
  <c r="AK552" i="1"/>
  <c r="AK551" i="1"/>
  <c r="AK550" i="1"/>
  <c r="AK549" i="1"/>
  <c r="AK548" i="1"/>
  <c r="AK547" i="1"/>
  <c r="AK546" i="1"/>
  <c r="AK545" i="1"/>
  <c r="AK544" i="1"/>
  <c r="AK543" i="1"/>
  <c r="AK542" i="1"/>
  <c r="AK541" i="1"/>
  <c r="AK540" i="1"/>
  <c r="AK539" i="1"/>
  <c r="AK538" i="1"/>
  <c r="AK537" i="1"/>
  <c r="AK536" i="1"/>
  <c r="AK535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518" i="1"/>
  <c r="AK517" i="1"/>
  <c r="AK516" i="1"/>
  <c r="AK515" i="1"/>
  <c r="AK514" i="1"/>
  <c r="AK513" i="1"/>
  <c r="AK512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8" i="1"/>
  <c r="AK497" i="1"/>
  <c r="AK496" i="1"/>
  <c r="AK495" i="1"/>
  <c r="AK494" i="1"/>
  <c r="AK493" i="1"/>
  <c r="AK492" i="1"/>
  <c r="AK491" i="1"/>
  <c r="AK490" i="1"/>
  <c r="AK489" i="1"/>
  <c r="AK488" i="1"/>
  <c r="AK487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9" i="1"/>
  <c r="AK378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L70" i="2" l="1"/>
  <c r="AO70" i="2"/>
  <c r="AL300" i="2"/>
  <c r="AL295" i="2"/>
  <c r="AK808" i="1"/>
  <c r="AJ666" i="2"/>
  <c r="AL666" i="2" s="1"/>
  <c r="AJ672" i="2"/>
  <c r="AL672" i="2" s="1"/>
  <c r="AJ673" i="2"/>
  <c r="AL673" i="2" s="1"/>
  <c r="AJ374" i="2"/>
  <c r="AL374" i="2" s="1"/>
  <c r="AJ376" i="2"/>
  <c r="AL376" i="2" s="1"/>
  <c r="AJ665" i="2"/>
  <c r="AL665" i="2" s="1"/>
  <c r="AG808" i="2"/>
  <c r="AJ26" i="2"/>
  <c r="AL26" i="2" s="1"/>
  <c r="AJ375" i="2"/>
  <c r="AL375" i="2" s="1"/>
  <c r="AK376" i="2"/>
  <c r="AJ377" i="2"/>
  <c r="AL377" i="2" s="1"/>
  <c r="AH808" i="2"/>
  <c r="AJ808" i="2" l="1"/>
</calcChain>
</file>

<file path=xl/sharedStrings.xml><?xml version="1.0" encoding="utf-8"?>
<sst xmlns="http://schemas.openxmlformats.org/spreadsheetml/2006/main" count="8179" uniqueCount="1287">
  <si>
    <t>Siltumenerģijas patēriņš apkurei un karstā ūdens apgādei 2015 gadā.</t>
  </si>
  <si>
    <t/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</si>
  <si>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</si>
  <si>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</si>
  <si>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</si>
  <si>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</si>
  <si>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</si>
  <si>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</si>
  <si>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</si>
  <si>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</si>
  <si>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</si>
  <si>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</si>
  <si>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</si>
  <si>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</si>
  <si>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</si>
  <si>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Līg. Nr.</t>
  </si>
  <si>
    <t>Nosaukums</t>
  </si>
  <si>
    <t>Iela</t>
  </si>
  <si>
    <t>Māja</t>
  </si>
  <si>
    <t>Dzīv.</t>
  </si>
  <si>
    <t>Platība</t>
  </si>
  <si>
    <t>Apkure</t>
  </si>
  <si>
    <t>K.ūd.</t>
  </si>
  <si>
    <t>Summa</t>
  </si>
  <si>
    <t>ar koef.</t>
  </si>
  <si>
    <t>Mwh</t>
  </si>
  <si>
    <t>1720</t>
  </si>
  <si>
    <t>NĪP  dzīvojamā māja</t>
  </si>
  <si>
    <t>4.Līnija</t>
  </si>
  <si>
    <t>1</t>
  </si>
  <si>
    <t>1621</t>
  </si>
  <si>
    <t>3</t>
  </si>
  <si>
    <t>1663</t>
  </si>
  <si>
    <t>15</t>
  </si>
  <si>
    <t>1370</t>
  </si>
  <si>
    <t>'Jelgavas reģionālais tūrisma centrs'</t>
  </si>
  <si>
    <t>Akadēmijas iela</t>
  </si>
  <si>
    <t>1667</t>
  </si>
  <si>
    <t>2</t>
  </si>
  <si>
    <t>0232</t>
  </si>
  <si>
    <t>Jelgavas Pils aptieka</t>
  </si>
  <si>
    <t>901</t>
  </si>
  <si>
    <t>1165</t>
  </si>
  <si>
    <t>Valsts akciju sabiedrība 'Valsts nekustamie īpašumi'</t>
  </si>
  <si>
    <t>1166</t>
  </si>
  <si>
    <t>Valsts akciju sabiedrība'Valsts nekustamie īpašumi'</t>
  </si>
  <si>
    <t>0899</t>
  </si>
  <si>
    <t>7</t>
  </si>
  <si>
    <t>0172</t>
  </si>
  <si>
    <t>Ģ.Eliasa Jelgavas vēstures un mākslas muzejs</t>
  </si>
  <si>
    <t>10</t>
  </si>
  <si>
    <t>1538</t>
  </si>
  <si>
    <t>16</t>
  </si>
  <si>
    <t>1195</t>
  </si>
  <si>
    <t>SIA 'KONGS' (veikals)</t>
  </si>
  <si>
    <t>17</t>
  </si>
  <si>
    <t>1398</t>
  </si>
  <si>
    <t>Administratīvā ēka</t>
  </si>
  <si>
    <t>17b</t>
  </si>
  <si>
    <t>1779</t>
  </si>
  <si>
    <t>SIA 'Tetko'</t>
  </si>
  <si>
    <t>21</t>
  </si>
  <si>
    <t>1576</t>
  </si>
  <si>
    <t>22</t>
  </si>
  <si>
    <t>0001</t>
  </si>
  <si>
    <t>Amatu vidusskola</t>
  </si>
  <si>
    <t>25</t>
  </si>
  <si>
    <t>0957</t>
  </si>
  <si>
    <t>Jelgavas  Zinātniskā bibliotēka</t>
  </si>
  <si>
    <t>26</t>
  </si>
  <si>
    <t>1260</t>
  </si>
  <si>
    <t>Biedrība 'A28'</t>
  </si>
  <si>
    <t>28</t>
  </si>
  <si>
    <t>1169</t>
  </si>
  <si>
    <t>4.vidusskola</t>
  </si>
  <si>
    <t>Akmeņu iela</t>
  </si>
  <si>
    <t>Pirmskolas izglītības iestāde 'Pasaciņa'</t>
  </si>
  <si>
    <t>Aspazijas iela</t>
  </si>
  <si>
    <t>18</t>
  </si>
  <si>
    <t>5.vidusskola</t>
  </si>
  <si>
    <t>20</t>
  </si>
  <si>
    <t>1704</t>
  </si>
  <si>
    <t>SIA 'RIMIDALV'</t>
  </si>
  <si>
    <t>1705</t>
  </si>
  <si>
    <t>23</t>
  </si>
  <si>
    <t>1706</t>
  </si>
  <si>
    <t>1707</t>
  </si>
  <si>
    <t>27</t>
  </si>
  <si>
    <t>1708</t>
  </si>
  <si>
    <t>29</t>
  </si>
  <si>
    <t>1 - 62</t>
  </si>
  <si>
    <t>63 - 90</t>
  </si>
  <si>
    <t>0196</t>
  </si>
  <si>
    <t>SIA 'Modulis M'</t>
  </si>
  <si>
    <t>31</t>
  </si>
  <si>
    <t>1709</t>
  </si>
  <si>
    <t>37</t>
  </si>
  <si>
    <t>0900</t>
  </si>
  <si>
    <t>SIA 'Fortum Jelgava'  SM</t>
  </si>
  <si>
    <t>Asteru iela</t>
  </si>
  <si>
    <t>1596</t>
  </si>
  <si>
    <t>4</t>
  </si>
  <si>
    <t>1 - 56</t>
  </si>
  <si>
    <t>1294</t>
  </si>
  <si>
    <t>SIA 'RIKD'  (frizetāva)</t>
  </si>
  <si>
    <t>2N</t>
  </si>
  <si>
    <t>57 - 112</t>
  </si>
  <si>
    <t>0501</t>
  </si>
  <si>
    <t>'I.Lācītes privātprakse' individuāls uzņēmums</t>
  </si>
  <si>
    <t>5</t>
  </si>
  <si>
    <t>1575</t>
  </si>
  <si>
    <t>6</t>
  </si>
  <si>
    <t>1659</t>
  </si>
  <si>
    <t>8</t>
  </si>
  <si>
    <t>1588</t>
  </si>
  <si>
    <t>1 - 42</t>
  </si>
  <si>
    <t>43 - 84</t>
  </si>
  <si>
    <t>1664</t>
  </si>
  <si>
    <t>12</t>
  </si>
  <si>
    <t>57 - 84</t>
  </si>
  <si>
    <t>1656</t>
  </si>
  <si>
    <t>14</t>
  </si>
  <si>
    <t>1314</t>
  </si>
  <si>
    <t>Sabiedrība ar ierobežotu atbildību 'LABO NAMU AĢENTŪRA'</t>
  </si>
  <si>
    <t>14a</t>
  </si>
  <si>
    <t>1678</t>
  </si>
  <si>
    <t>SIA 'Nebruk Jelgava'  dzīvojamā māja</t>
  </si>
  <si>
    <t>1539</t>
  </si>
  <si>
    <t>1 - 45</t>
  </si>
  <si>
    <t>46 - 90</t>
  </si>
  <si>
    <t>1439</t>
  </si>
  <si>
    <t>SIA 'Zemgales Namu Pārvaldnieks'  dzīvojamā māja</t>
  </si>
  <si>
    <t>0710</t>
  </si>
  <si>
    <t>Dzīvokļu īpašnieku kooperatīvā sabiedrība 'ATMODA'</t>
  </si>
  <si>
    <t>Atmodas iela</t>
  </si>
  <si>
    <t>66</t>
  </si>
  <si>
    <t>68</t>
  </si>
  <si>
    <t>1 - 65</t>
  </si>
  <si>
    <t>66 - 95</t>
  </si>
  <si>
    <t>1489</t>
  </si>
  <si>
    <t>70</t>
  </si>
  <si>
    <t>1605</t>
  </si>
  <si>
    <t>72</t>
  </si>
  <si>
    <t>1710</t>
  </si>
  <si>
    <t>74</t>
  </si>
  <si>
    <t>1465</t>
  </si>
  <si>
    <t>76</t>
  </si>
  <si>
    <t>1642</t>
  </si>
  <si>
    <t>78</t>
  </si>
  <si>
    <t>1606</t>
  </si>
  <si>
    <t>80</t>
  </si>
  <si>
    <t>1 - 30</t>
  </si>
  <si>
    <t>31 - 70</t>
  </si>
  <si>
    <t>1252</t>
  </si>
  <si>
    <t>Biedrība  'ATMODAS-2097'</t>
  </si>
  <si>
    <t>86</t>
  </si>
  <si>
    <t>1773</t>
  </si>
  <si>
    <t>88</t>
  </si>
  <si>
    <t>1 - 57</t>
  </si>
  <si>
    <t>58 - 117</t>
  </si>
  <si>
    <t>1600</t>
  </si>
  <si>
    <t>98</t>
  </si>
  <si>
    <t>Aviācijas iela</t>
  </si>
  <si>
    <t>1 - 2</t>
  </si>
  <si>
    <t>3 - 4</t>
  </si>
  <si>
    <t>0530</t>
  </si>
  <si>
    <t>SIA 'UNIVERSĀLS LTD'</t>
  </si>
  <si>
    <t>1447</t>
  </si>
  <si>
    <t>SIA  'Baltyre Latvia'</t>
  </si>
  <si>
    <t>0480</t>
  </si>
  <si>
    <t>SIA 'Laukapgāde'</t>
  </si>
  <si>
    <t>8c</t>
  </si>
  <si>
    <t>0481</t>
  </si>
  <si>
    <t>SIA firma 'Elektra'</t>
  </si>
  <si>
    <t>8d</t>
  </si>
  <si>
    <t>0476</t>
  </si>
  <si>
    <t>Jelgavas novada sporta centrs</t>
  </si>
  <si>
    <t>8f</t>
  </si>
  <si>
    <t>0181</t>
  </si>
  <si>
    <t>SIA 'Pārlielupe'</t>
  </si>
  <si>
    <t>9</t>
  </si>
  <si>
    <t>katlumājas apkure</t>
  </si>
  <si>
    <t>47</t>
  </si>
  <si>
    <t>1721</t>
  </si>
  <si>
    <t>Blaumaņa iela</t>
  </si>
  <si>
    <t>1484</t>
  </si>
  <si>
    <t>1653</t>
  </si>
  <si>
    <t>Pirmskolas izglītības iestāde 'Zemenīte'</t>
  </si>
  <si>
    <t>1232</t>
  </si>
  <si>
    <t>Individuālā dzīvojamā māja A. Puķītis</t>
  </si>
  <si>
    <t>Brīvības bulvāris</t>
  </si>
  <si>
    <t>1643</t>
  </si>
  <si>
    <t>1 - 34</t>
  </si>
  <si>
    <t>35 - 72</t>
  </si>
  <si>
    <t>0712</t>
  </si>
  <si>
    <t>DzĪKS 'JELGAVAS CĪRULIS'</t>
  </si>
  <si>
    <t>39</t>
  </si>
  <si>
    <t>1529</t>
  </si>
  <si>
    <t>41</t>
  </si>
  <si>
    <t>0005</t>
  </si>
  <si>
    <t>Cukura iela</t>
  </si>
  <si>
    <t>1777</t>
  </si>
  <si>
    <t>Privātmāja</t>
  </si>
  <si>
    <t>1542</t>
  </si>
  <si>
    <t>Dambja iela</t>
  </si>
  <si>
    <t>1 - 36</t>
  </si>
  <si>
    <t>37 - 72</t>
  </si>
  <si>
    <t>1543</t>
  </si>
  <si>
    <t>1459</t>
  </si>
  <si>
    <t>VAS 'Tiesu namu aģentūra'  administratīvā ēka</t>
  </si>
  <si>
    <t>1349</t>
  </si>
  <si>
    <t>Valsts aizsardzības militāro objektu un iepirkumu centrs</t>
  </si>
  <si>
    <t>1775</t>
  </si>
  <si>
    <t>'Berling' SIA  noliktava</t>
  </si>
  <si>
    <t>6-006</t>
  </si>
  <si>
    <t>0144</t>
  </si>
  <si>
    <t>Dārzkopju iela</t>
  </si>
  <si>
    <t>1222</t>
  </si>
  <si>
    <t>0164</t>
  </si>
  <si>
    <t>11</t>
  </si>
  <si>
    <t>1310</t>
  </si>
  <si>
    <t>1123</t>
  </si>
  <si>
    <t>1607</t>
  </si>
  <si>
    <t>Dobeles iela</t>
  </si>
  <si>
    <t>1502</t>
  </si>
  <si>
    <t>1771</t>
  </si>
  <si>
    <t>11A</t>
  </si>
  <si>
    <t>1485</t>
  </si>
  <si>
    <t>1267</t>
  </si>
  <si>
    <t>Biedrība 'D13'</t>
  </si>
  <si>
    <t>13</t>
  </si>
  <si>
    <t>1492</t>
  </si>
  <si>
    <t>0078</t>
  </si>
  <si>
    <t>Nodrošinājumu valsts aģentūra</t>
  </si>
  <si>
    <t>1474</t>
  </si>
  <si>
    <t>1769</t>
  </si>
  <si>
    <t>Valsts SIA 'Zemgkopības ministrijas nekustamie īpašumi'</t>
  </si>
  <si>
    <t>41a</t>
  </si>
  <si>
    <t>0496</t>
  </si>
  <si>
    <t>Jelgavas Tehnikums</t>
  </si>
  <si>
    <t>43</t>
  </si>
  <si>
    <t>0139</t>
  </si>
  <si>
    <t>Akciju sabiedrība 'AUTO-REMONTS'</t>
  </si>
  <si>
    <t>1096</t>
  </si>
  <si>
    <t>SIA 'IVENS' Tehnoland  veikals</t>
  </si>
  <si>
    <t>48</t>
  </si>
  <si>
    <t>1092</t>
  </si>
  <si>
    <t>SIA 'BRIGA SERVISS'</t>
  </si>
  <si>
    <t>48a</t>
  </si>
  <si>
    <t>0987</t>
  </si>
  <si>
    <t>Sabiedrība ar ierobežotu atbildību 'Jelgavas nekustamā īpašuma pārvalde'</t>
  </si>
  <si>
    <t>62</t>
  </si>
  <si>
    <t>62a</t>
  </si>
  <si>
    <t>1183</t>
  </si>
  <si>
    <t>68a</t>
  </si>
  <si>
    <t>1256</t>
  </si>
  <si>
    <t>Ražošanas -komerciālā sabiedrība 'PRESTIŽS' SIA</t>
  </si>
  <si>
    <t>Dobeles šoseja</t>
  </si>
  <si>
    <t>0122</t>
  </si>
  <si>
    <t>SIA 'KULK'  caurlaide</t>
  </si>
  <si>
    <t>34</t>
  </si>
  <si>
    <t>SIA' KULK'  kantoris</t>
  </si>
  <si>
    <t>SIA' KULK'  darbnīca</t>
  </si>
  <si>
    <t>SIA' KULK'  angars</t>
  </si>
  <si>
    <t>SIA' KULK'  garāžas</t>
  </si>
  <si>
    <t>1432</t>
  </si>
  <si>
    <t>Autosalons</t>
  </si>
  <si>
    <t>1722</t>
  </si>
  <si>
    <t>94</t>
  </si>
  <si>
    <t>1 - 6</t>
  </si>
  <si>
    <t>7 - 20</t>
  </si>
  <si>
    <t>1462</t>
  </si>
  <si>
    <t>96</t>
  </si>
  <si>
    <t>1654</t>
  </si>
  <si>
    <t>0961</t>
  </si>
  <si>
    <t>100</t>
  </si>
  <si>
    <t>1223</t>
  </si>
  <si>
    <t>SIA 'MARNO J'</t>
  </si>
  <si>
    <t>Driksas iela</t>
  </si>
  <si>
    <t>1515</t>
  </si>
  <si>
    <t>1580</t>
  </si>
  <si>
    <t>Egas iela</t>
  </si>
  <si>
    <t>1641</t>
  </si>
  <si>
    <t>Daiga Latkovska</t>
  </si>
  <si>
    <t>Elektrības iela</t>
  </si>
  <si>
    <t>5A</t>
  </si>
  <si>
    <t>1236</t>
  </si>
  <si>
    <t>Akciju sabiedrība 'Sadales tīkls'</t>
  </si>
  <si>
    <t>0085</t>
  </si>
  <si>
    <t>Ilgmārs Šulcs</t>
  </si>
  <si>
    <t>Ērgļu iela</t>
  </si>
  <si>
    <t>24</t>
  </si>
  <si>
    <t>0249</t>
  </si>
  <si>
    <t>Filozofu iela</t>
  </si>
  <si>
    <t>Jelgavas 2.internātpamatskola</t>
  </si>
  <si>
    <t>50</t>
  </si>
  <si>
    <t>SIA 'Fortum Jelgava'  katlumāja</t>
  </si>
  <si>
    <t>1723</t>
  </si>
  <si>
    <t>Ganību iela</t>
  </si>
  <si>
    <t>57</t>
  </si>
  <si>
    <t>57a</t>
  </si>
  <si>
    <t>1522</t>
  </si>
  <si>
    <t>58</t>
  </si>
  <si>
    <t>73 - 108</t>
  </si>
  <si>
    <t>1749</t>
  </si>
  <si>
    <t>59</t>
  </si>
  <si>
    <t>1452</t>
  </si>
  <si>
    <t>nedz.</t>
  </si>
  <si>
    <t>1724</t>
  </si>
  <si>
    <t>60</t>
  </si>
  <si>
    <t>1490</t>
  </si>
  <si>
    <t>61</t>
  </si>
  <si>
    <t>1521</t>
  </si>
  <si>
    <t>1535</t>
  </si>
  <si>
    <t>63</t>
  </si>
  <si>
    <t>1482</t>
  </si>
  <si>
    <t>65</t>
  </si>
  <si>
    <t>Pirmsskolas izglītības iestāde 'Kapēcīši'</t>
  </si>
  <si>
    <t>SIA 'Fortum Jelgava'   katlumāja</t>
  </si>
  <si>
    <t>71</t>
  </si>
  <si>
    <t>SIA 'Fortum Jelgav' koģenerācijas stacija</t>
  </si>
  <si>
    <t>71A</t>
  </si>
  <si>
    <t>SIA 'Fortum Jelgava' angārs</t>
  </si>
  <si>
    <t>71a</t>
  </si>
  <si>
    <t>1392</t>
  </si>
  <si>
    <t>Biedrība 'Ganību 86'  dzīvojamā māja</t>
  </si>
  <si>
    <t>0371</t>
  </si>
  <si>
    <t>Jelgavas pilsētas pašvaldības aģentūra 'Kultūra'</t>
  </si>
  <si>
    <t>Garozas iela</t>
  </si>
  <si>
    <t>1622</t>
  </si>
  <si>
    <t>1117</t>
  </si>
  <si>
    <t>Valsts akciju sabiedrība  'Latvijas pasts'</t>
  </si>
  <si>
    <t>1520</t>
  </si>
  <si>
    <t>1486</t>
  </si>
  <si>
    <t>30</t>
  </si>
  <si>
    <t>1533</t>
  </si>
  <si>
    <t>32</t>
  </si>
  <si>
    <t>1632</t>
  </si>
  <si>
    <t>1469</t>
  </si>
  <si>
    <t>36</t>
  </si>
  <si>
    <t>1180</t>
  </si>
  <si>
    <t>SIA 'JOKER LTD'</t>
  </si>
  <si>
    <t>38a</t>
  </si>
  <si>
    <t>Institūta iela</t>
  </si>
  <si>
    <t>0554</t>
  </si>
  <si>
    <t>SIA 'Lazdiņas privātā vidusskola 'Punktiņš''</t>
  </si>
  <si>
    <t>Jāņa Asara iela</t>
  </si>
  <si>
    <t>0314</t>
  </si>
  <si>
    <t>1565</t>
  </si>
  <si>
    <t>Jāņa Čakstes bulvāris</t>
  </si>
  <si>
    <t>1 - 55</t>
  </si>
  <si>
    <t>56 - 110</t>
  </si>
  <si>
    <t>1725</t>
  </si>
  <si>
    <t>1726</t>
  </si>
  <si>
    <t>1623</t>
  </si>
  <si>
    <t>Jāņa iela</t>
  </si>
  <si>
    <t>1307</t>
  </si>
  <si>
    <t>Kalnciema ceļš</t>
  </si>
  <si>
    <t>97</t>
  </si>
  <si>
    <t>1577</t>
  </si>
  <si>
    <t>99</t>
  </si>
  <si>
    <t>1559</t>
  </si>
  <si>
    <t>101</t>
  </si>
  <si>
    <t>1727</t>
  </si>
  <si>
    <t>105</t>
  </si>
  <si>
    <t>1332</t>
  </si>
  <si>
    <t>Valsts sociālās aprūpes centrs 'Zemgale'</t>
  </si>
  <si>
    <t>109</t>
  </si>
  <si>
    <t>0939</t>
  </si>
  <si>
    <t>Kameņu iela</t>
  </si>
  <si>
    <t>1300</t>
  </si>
  <si>
    <t>Kārklu iela</t>
  </si>
  <si>
    <t>1511</t>
  </si>
  <si>
    <t>Kastaņu iela</t>
  </si>
  <si>
    <t>1589</t>
  </si>
  <si>
    <t>1506</t>
  </si>
  <si>
    <t>2A</t>
  </si>
  <si>
    <t>1403</t>
  </si>
  <si>
    <t>Akciju sabiedrība 'LPB'</t>
  </si>
  <si>
    <t>Katoļu iela</t>
  </si>
  <si>
    <t>1177</t>
  </si>
  <si>
    <t>1272</t>
  </si>
  <si>
    <t>SIA 'VIKTORIJA B'</t>
  </si>
  <si>
    <t>2b</t>
  </si>
  <si>
    <t>1497</t>
  </si>
  <si>
    <t>1677</t>
  </si>
  <si>
    <t>SIA 'GAUSA'  veikals</t>
  </si>
  <si>
    <t>6A</t>
  </si>
  <si>
    <t>1287</t>
  </si>
  <si>
    <t>SIA 'ZET-R'</t>
  </si>
  <si>
    <t>7a</t>
  </si>
  <si>
    <t>1487</t>
  </si>
  <si>
    <t>1330</t>
  </si>
  <si>
    <t>8a</t>
  </si>
  <si>
    <t>1728</t>
  </si>
  <si>
    <t>1644</t>
  </si>
  <si>
    <t>1499</t>
  </si>
  <si>
    <t>1729</t>
  </si>
  <si>
    <t>1 - 60</t>
  </si>
  <si>
    <t>61 - 120</t>
  </si>
  <si>
    <t>1065</t>
  </si>
  <si>
    <t>Sabiedrība ar ierobežotu atbildību 'Plesko Real Estate'</t>
  </si>
  <si>
    <t>0524</t>
  </si>
  <si>
    <t>Valsts vides dienests  Jelgavas reģionālā vides pārvalde</t>
  </si>
  <si>
    <t>Kazarmes iela</t>
  </si>
  <si>
    <t>17a</t>
  </si>
  <si>
    <t>1467</t>
  </si>
  <si>
    <t>Kooperatīva iela</t>
  </si>
  <si>
    <t>0349</t>
  </si>
  <si>
    <t>1494</t>
  </si>
  <si>
    <t>1 - 24</t>
  </si>
  <si>
    <t>25 - 30</t>
  </si>
  <si>
    <t>1624</t>
  </si>
  <si>
    <t>1464</t>
  </si>
  <si>
    <t>37 - 42</t>
  </si>
  <si>
    <t>1613</t>
  </si>
  <si>
    <t>1679</t>
  </si>
  <si>
    <t>Krišjāņa Barona iela</t>
  </si>
  <si>
    <t>1420</t>
  </si>
  <si>
    <t>SIA 'REIRI'  kafeinīca</t>
  </si>
  <si>
    <t>N</t>
  </si>
  <si>
    <t>1711</t>
  </si>
  <si>
    <t>1292</t>
  </si>
  <si>
    <t>SIA 'DMV'</t>
  </si>
  <si>
    <t>0025</t>
  </si>
  <si>
    <t>0193</t>
  </si>
  <si>
    <t>Sabiedrība ar ierobežotu atbildību 'Mārīte'</t>
  </si>
  <si>
    <t>1470</t>
  </si>
  <si>
    <t>1472</t>
  </si>
  <si>
    <t>1463</t>
  </si>
  <si>
    <t>1483</t>
  </si>
  <si>
    <t>19</t>
  </si>
  <si>
    <t>1384</t>
  </si>
  <si>
    <t>Akciju sabiedrība 'Jelgavas Mašīnbūves rūpnīca'</t>
  </si>
  <si>
    <t>40</t>
  </si>
  <si>
    <t>1023</t>
  </si>
  <si>
    <t>SIA 'EVONS'</t>
  </si>
  <si>
    <t>46a</t>
  </si>
  <si>
    <t>1633</t>
  </si>
  <si>
    <t>1680</t>
  </si>
  <si>
    <t>Kristapa Helmaņa iela</t>
  </si>
  <si>
    <t>1730</t>
  </si>
  <si>
    <t>1495</t>
  </si>
  <si>
    <t>1637</t>
  </si>
  <si>
    <t>1035</t>
  </si>
  <si>
    <t>DzĪKS 'Kronvalda'</t>
  </si>
  <si>
    <t>Kronvalda iela</t>
  </si>
  <si>
    <t>1731</t>
  </si>
  <si>
    <t>Pirmskolas izglītības iestāde 'Vārpiņa'</t>
  </si>
  <si>
    <t>1318</t>
  </si>
  <si>
    <t>ZEMGALES OLIMPISKAIS CENTRS</t>
  </si>
  <si>
    <t>1732</t>
  </si>
  <si>
    <t>Kungu iela</t>
  </si>
  <si>
    <t>1625</t>
  </si>
  <si>
    <t>1540</t>
  </si>
  <si>
    <t>Pirmsskolas izglītības iestāde 'Rotaļa'</t>
  </si>
  <si>
    <t>Lāčplēša iela</t>
  </si>
  <si>
    <t>1581</t>
  </si>
  <si>
    <t>0086</t>
  </si>
  <si>
    <t>1626</t>
  </si>
  <si>
    <t>19A</t>
  </si>
  <si>
    <t>1541</t>
  </si>
  <si>
    <t>1582</t>
  </si>
  <si>
    <t>1544</t>
  </si>
  <si>
    <t>1516</t>
  </si>
  <si>
    <t>1566</t>
  </si>
  <si>
    <t>1545</t>
  </si>
  <si>
    <t>33</t>
  </si>
  <si>
    <t>0016</t>
  </si>
  <si>
    <t>Jelgavas Mūzikas vidusskola</t>
  </si>
  <si>
    <t>Lapskalna iela</t>
  </si>
  <si>
    <t>0115</t>
  </si>
  <si>
    <t>Sabiedrība ar ierobežotu atbildību 'Jelgavas Ūdens'</t>
  </si>
  <si>
    <t>1660</t>
  </si>
  <si>
    <t>Lidotāju iela</t>
  </si>
  <si>
    <t>1661</t>
  </si>
  <si>
    <t>1614</t>
  </si>
  <si>
    <t>1750</t>
  </si>
  <si>
    <t>Lielā iela</t>
  </si>
  <si>
    <t>0326</t>
  </si>
  <si>
    <t>SIA 'Atrius'</t>
  </si>
  <si>
    <t>1025</t>
  </si>
  <si>
    <t>Skaistumkopšanas salons</t>
  </si>
  <si>
    <t>902</t>
  </si>
  <si>
    <t>1389</t>
  </si>
  <si>
    <t>SIA 'NOVATORS' telpas</t>
  </si>
  <si>
    <t>n</t>
  </si>
  <si>
    <t>1312</t>
  </si>
  <si>
    <t>1331</t>
  </si>
  <si>
    <t>SIA 'Aija Vet'  dzīvoklis</t>
  </si>
  <si>
    <t>1284</t>
  </si>
  <si>
    <t>SIA 'COFFEE GRAND'</t>
  </si>
  <si>
    <t>1364</t>
  </si>
  <si>
    <t>SIA 'Defigo'  kafejnīca</t>
  </si>
  <si>
    <t>Maizn</t>
  </si>
  <si>
    <t>SIA 'KULK'  viesnīca</t>
  </si>
  <si>
    <t>1668</t>
  </si>
  <si>
    <t>SIA 'Novators'  veikals</t>
  </si>
  <si>
    <t>0513</t>
  </si>
  <si>
    <t>SIA 'LIJA'</t>
  </si>
  <si>
    <t>0217</t>
  </si>
  <si>
    <t>'BALTKOM TV SIA'  sabiedrība ar ierobežotu atbildību</t>
  </si>
  <si>
    <t>904</t>
  </si>
  <si>
    <t>1258</t>
  </si>
  <si>
    <t>SIA 'KIMSS'</t>
  </si>
  <si>
    <t>905</t>
  </si>
  <si>
    <t>1712</t>
  </si>
  <si>
    <t>1669</t>
  </si>
  <si>
    <t>1213</t>
  </si>
  <si>
    <t>SIA 'Real Estate'</t>
  </si>
  <si>
    <t>1 2</t>
  </si>
  <si>
    <t>0382</t>
  </si>
  <si>
    <t>SIA 'Dārzs'  veikals</t>
  </si>
  <si>
    <t>1713</t>
  </si>
  <si>
    <t>1071</t>
  </si>
  <si>
    <t>SIA 'Tirdzniecības un ražošanas sabiedrība - VISS'</t>
  </si>
  <si>
    <t>1098</t>
  </si>
  <si>
    <t>1099</t>
  </si>
  <si>
    <t>1101</t>
  </si>
  <si>
    <t>SIA 'Tirdzniecības un ražošanas sabiedrība -  VISS'</t>
  </si>
  <si>
    <t>38</t>
  </si>
  <si>
    <t>1110</t>
  </si>
  <si>
    <t>0361</t>
  </si>
  <si>
    <t>Jelgavas pilsētas dome</t>
  </si>
  <si>
    <t>1714</t>
  </si>
  <si>
    <t>1436</t>
  </si>
  <si>
    <t>SIA 'INULEKS'</t>
  </si>
  <si>
    <t>1129</t>
  </si>
  <si>
    <t>Akciju sabiedrība'Attīstības finanšu institūcija Altum'</t>
  </si>
  <si>
    <t>1033</t>
  </si>
  <si>
    <t>SIA 'Centra doktorāts'</t>
  </si>
  <si>
    <t>N1</t>
  </si>
  <si>
    <t>1670</t>
  </si>
  <si>
    <t>1159</t>
  </si>
  <si>
    <t>1018</t>
  </si>
  <si>
    <t>Jelgavas Latviešu biedrība</t>
  </si>
  <si>
    <t>0158</t>
  </si>
  <si>
    <t>SIA 'Alta Grāmata'</t>
  </si>
  <si>
    <t>1681</t>
  </si>
  <si>
    <t>1371</t>
  </si>
  <si>
    <t>SIA 'Baltijas Īpašumi'  telpa Nr.2</t>
  </si>
  <si>
    <t>SIA 'Baltijas Īpašumi'  telpa Nr.3</t>
  </si>
  <si>
    <t>SIA 'Baltijas Īpašumi'  telpa Nr.10</t>
  </si>
  <si>
    <t>0956</t>
  </si>
  <si>
    <t>Jelgavas Zinātniskā  bibliotēka</t>
  </si>
  <si>
    <t>1671</t>
  </si>
  <si>
    <t>0431</t>
  </si>
  <si>
    <t>Latvijas Zemnieku savienības Jelgavas pilsetas nodaļa</t>
  </si>
  <si>
    <t>0545</t>
  </si>
  <si>
    <t>0433</t>
  </si>
  <si>
    <t>Valsts aksciju sabiedrība 'Latvijas loto'</t>
  </si>
  <si>
    <t>903</t>
  </si>
  <si>
    <t>1435</t>
  </si>
  <si>
    <t>SIA 'Ozolnieku KSDU'  dzīvojamā māja</t>
  </si>
  <si>
    <t>SIA 'Bomis Ltd'  dzīvoklis</t>
  </si>
  <si>
    <t>1479</t>
  </si>
  <si>
    <t>1634</t>
  </si>
  <si>
    <t>0947</t>
  </si>
  <si>
    <t>Akciju Sabiedrība 'Jelgavas Dzirnavas'</t>
  </si>
  <si>
    <t>0981</t>
  </si>
  <si>
    <t>SIA 'Jelgavas nekustamā īpašuma pārvalde'</t>
  </si>
  <si>
    <t>20a</t>
  </si>
  <si>
    <t>1409</t>
  </si>
  <si>
    <t>'Saskaņa' sociāldemokrātiskā partija</t>
  </si>
  <si>
    <t>1597</t>
  </si>
  <si>
    <t>1449</t>
  </si>
  <si>
    <t>SIA 'SCONTO'</t>
  </si>
  <si>
    <t>1672</t>
  </si>
  <si>
    <t>SIA 'Baltijas īpašumi'</t>
  </si>
  <si>
    <t>1733</t>
  </si>
  <si>
    <t>1579</t>
  </si>
  <si>
    <t>IU  Sergejs Ivasjuta</t>
  </si>
  <si>
    <t>23a</t>
  </si>
  <si>
    <t>1774</t>
  </si>
  <si>
    <t>23A</t>
  </si>
  <si>
    <t>1382</t>
  </si>
  <si>
    <t>SIA 'RŪĶĪTIS'  veikals</t>
  </si>
  <si>
    <t>23b</t>
  </si>
  <si>
    <t>1524</t>
  </si>
  <si>
    <t>1546</t>
  </si>
  <si>
    <t>1645</t>
  </si>
  <si>
    <t>1751</t>
  </si>
  <si>
    <t>1184</t>
  </si>
  <si>
    <t>Andrejs Kalvišs- ofiss (vet.aptieka)</t>
  </si>
  <si>
    <t>1283</t>
  </si>
  <si>
    <t>IK 'Alis-K'</t>
  </si>
  <si>
    <t>1304</t>
  </si>
  <si>
    <t>Sabiedrība ar ierobežotu atbildību 'R.D.A.'</t>
  </si>
  <si>
    <t>n 602</t>
  </si>
  <si>
    <t>1638</t>
  </si>
  <si>
    <t>1752</t>
  </si>
  <si>
    <t>1334</t>
  </si>
  <si>
    <t>SIA 'MĪTAVAS BIROJS'  ofiss</t>
  </si>
  <si>
    <t>SIA 'MĪTAVAS BIROJS'  veikals</t>
  </si>
  <si>
    <t>30N</t>
  </si>
  <si>
    <t>1578</t>
  </si>
  <si>
    <t>1563</t>
  </si>
  <si>
    <t>1753</t>
  </si>
  <si>
    <t>0976</t>
  </si>
  <si>
    <t>0041</t>
  </si>
  <si>
    <t>Sabiedrība ar ierobežotu atbildību 'Jelgavas tirgotājs'</t>
  </si>
  <si>
    <t>0242</t>
  </si>
  <si>
    <t>SIA 'OLŽAS'</t>
  </si>
  <si>
    <t>3  4 21</t>
  </si>
  <si>
    <t>1574</t>
  </si>
  <si>
    <t>1273</t>
  </si>
  <si>
    <t>Sabiedrība ar ierobežotu atbildību 'ASTARTE-NAFTA'</t>
  </si>
  <si>
    <t>1646</t>
  </si>
  <si>
    <t>1016</t>
  </si>
  <si>
    <t>Ražošanas-komerciālā sabiedrība 'PRESTIŽS' SIA</t>
  </si>
  <si>
    <t>49</t>
  </si>
  <si>
    <t>1337</t>
  </si>
  <si>
    <t>SIA 'MĪTAVAS BIROJS' telpas</t>
  </si>
  <si>
    <t>0979</t>
  </si>
  <si>
    <t>1362</t>
  </si>
  <si>
    <t>Aptieka</t>
  </si>
  <si>
    <t>1007</t>
  </si>
  <si>
    <t>IK ' JURGITA'</t>
  </si>
  <si>
    <t>0143</t>
  </si>
  <si>
    <t>SIA 'Rūķītis'</t>
  </si>
  <si>
    <t>23/25</t>
  </si>
  <si>
    <t>Loka maģistrāle</t>
  </si>
  <si>
    <t>1537</t>
  </si>
  <si>
    <t>1590</t>
  </si>
  <si>
    <t>1734</t>
  </si>
  <si>
    <t>1 - 35</t>
  </si>
  <si>
    <t>36 - 71</t>
  </si>
  <si>
    <t>1493</t>
  </si>
  <si>
    <t>1619</t>
  </si>
  <si>
    <t>0936</t>
  </si>
  <si>
    <t>RECEPT-HOLDING LIFTS biroja telpas</t>
  </si>
  <si>
    <t>1567</t>
  </si>
  <si>
    <t>1414</t>
  </si>
  <si>
    <t>Akciju sabiedrība 'LPB'  veikals</t>
  </si>
  <si>
    <t>1321</t>
  </si>
  <si>
    <t>Jelgavas Zinātniskā biblioteka</t>
  </si>
  <si>
    <t>1323</t>
  </si>
  <si>
    <t>SIA'Mercury Plus' (telpas)</t>
  </si>
  <si>
    <t>1754</t>
  </si>
  <si>
    <t>Akciju sabiedrība 'LPB'  biroja telpas</t>
  </si>
  <si>
    <t>1547</t>
  </si>
  <si>
    <t>1755</t>
  </si>
  <si>
    <t>0381</t>
  </si>
  <si>
    <t>V.Freimane</t>
  </si>
  <si>
    <t>75</t>
  </si>
  <si>
    <t>1635</t>
  </si>
  <si>
    <t>6.vidusskola</t>
  </si>
  <si>
    <t>6.vidusskola  peldbaseins</t>
  </si>
  <si>
    <t>1306</t>
  </si>
  <si>
    <t>Sabiedrība ar ierobežotu atbildību 'Latio Namsaimnieks'</t>
  </si>
  <si>
    <t>Māras iela</t>
  </si>
  <si>
    <t>Sabiedrība ar ierobežotu atbildību „Latio Namsaimnieks”</t>
  </si>
  <si>
    <t>1345</t>
  </si>
  <si>
    <t>'ALFOR' SIA  spēļu zāle</t>
  </si>
  <si>
    <t>1b</t>
  </si>
  <si>
    <t>Pirmskolas izglītības iestāde 'Lācītis'</t>
  </si>
  <si>
    <t>0714</t>
  </si>
  <si>
    <t>Dzīvokļu īpašnieku kooperatīvā sabiedrība 'LIELUPES KRASTS'</t>
  </si>
  <si>
    <t>1735</t>
  </si>
  <si>
    <t>1608</t>
  </si>
  <si>
    <t>1736</t>
  </si>
  <si>
    <t>1601</t>
  </si>
  <si>
    <t>1602</t>
  </si>
  <si>
    <t>Mātera iela</t>
  </si>
  <si>
    <t>1591</t>
  </si>
  <si>
    <t>1756</t>
  </si>
  <si>
    <t>1175</t>
  </si>
  <si>
    <t>SIA 'KANCLERS PLUS' biroja telpas</t>
  </si>
  <si>
    <t>0999</t>
  </si>
  <si>
    <t>SIA 'Fortum Jelgava'  CSM</t>
  </si>
  <si>
    <t>22a</t>
  </si>
  <si>
    <t>1682</t>
  </si>
  <si>
    <t>1250</t>
  </si>
  <si>
    <t>SIA 'A un J NEKUSTAMIE ĪPAŠUMIE'</t>
  </si>
  <si>
    <t>1 2 3</t>
  </si>
  <si>
    <t>1701</t>
  </si>
  <si>
    <t>1683</t>
  </si>
  <si>
    <t>1067</t>
  </si>
  <si>
    <t>SIA  'CIK-OPT'</t>
  </si>
  <si>
    <t>1030</t>
  </si>
  <si>
    <t>Spīdolas ģimnāzija</t>
  </si>
  <si>
    <t>1647</t>
  </si>
  <si>
    <t>1583</t>
  </si>
  <si>
    <t>1368</t>
  </si>
  <si>
    <t>Sabiedrība ar ierobežotu atbildību 'Zemgales īpašuma aģentūra'</t>
  </si>
  <si>
    <t>35a</t>
  </si>
  <si>
    <t>0395</t>
  </si>
  <si>
    <t>iedzīvotāju ēkas daļa</t>
  </si>
  <si>
    <t>42</t>
  </si>
  <si>
    <t>administratīvā ēkas daļa</t>
  </si>
  <si>
    <t>Valsts ģimnāzija</t>
  </si>
  <si>
    <t>44</t>
  </si>
  <si>
    <t>1147</t>
  </si>
  <si>
    <t>Jelgavas pašvaldības iestāde 'Sporta servisa centrs'</t>
  </si>
  <si>
    <t>44a</t>
  </si>
  <si>
    <t>1514</t>
  </si>
  <si>
    <t>53</t>
  </si>
  <si>
    <t>1228</t>
  </si>
  <si>
    <t>55</t>
  </si>
  <si>
    <t>1339</t>
  </si>
  <si>
    <t>Valsts ieņēmumu dienests</t>
  </si>
  <si>
    <t>1517</t>
  </si>
  <si>
    <t>1639</t>
  </si>
  <si>
    <t>1757</t>
  </si>
  <si>
    <t>1 - 38</t>
  </si>
  <si>
    <t>39 - 93</t>
  </si>
  <si>
    <t>1296</t>
  </si>
  <si>
    <t>SIA 'DOSJĒ'</t>
  </si>
  <si>
    <t>0229</t>
  </si>
  <si>
    <t>SIA 'DZ'</t>
  </si>
  <si>
    <t>1333</t>
  </si>
  <si>
    <t>1013</t>
  </si>
  <si>
    <t>ziedu salons</t>
  </si>
  <si>
    <t>39 40</t>
  </si>
  <si>
    <t>1215</t>
  </si>
  <si>
    <t>42 74 59 - 61</t>
  </si>
  <si>
    <t>Mākslas skola</t>
  </si>
  <si>
    <t>Mazais ceļš</t>
  </si>
  <si>
    <t>0030</t>
  </si>
  <si>
    <t>Jelgavas pilsētas pašvaldības policija</t>
  </si>
  <si>
    <t>0287</t>
  </si>
  <si>
    <t>1.ģimnāzija</t>
  </si>
  <si>
    <t>Meiju ceļš</t>
  </si>
  <si>
    <t>1006</t>
  </si>
  <si>
    <t>Sabiedrība ar ierobežotu atbildību 'VP Market'</t>
  </si>
  <si>
    <t>1360</t>
  </si>
  <si>
    <t>1737</t>
  </si>
  <si>
    <t>1609</t>
  </si>
  <si>
    <t>1548</t>
  </si>
  <si>
    <t>1615</t>
  </si>
  <si>
    <t>1290</t>
  </si>
  <si>
    <t>ind.dz.māja  Barkovskis Konstantins</t>
  </si>
  <si>
    <t>24a</t>
  </si>
  <si>
    <t>1106</t>
  </si>
  <si>
    <t>1140</t>
  </si>
  <si>
    <t>1052</t>
  </si>
  <si>
    <t>Dzīvojamā māja</t>
  </si>
  <si>
    <t>0291</t>
  </si>
  <si>
    <t>1584</t>
  </si>
  <si>
    <t>0292</t>
  </si>
  <si>
    <t>1491</t>
  </si>
  <si>
    <t>Pirmskolas izglītības iestāde 'Kamolītis'</t>
  </si>
  <si>
    <t>1568</t>
  </si>
  <si>
    <t>0303</t>
  </si>
  <si>
    <t>1665</t>
  </si>
  <si>
    <t>1657</t>
  </si>
  <si>
    <t>35A</t>
  </si>
  <si>
    <t>1616</t>
  </si>
  <si>
    <t>1549</t>
  </si>
  <si>
    <t>1569</t>
  </si>
  <si>
    <t>1631</t>
  </si>
  <si>
    <t>46</t>
  </si>
  <si>
    <t>39 - 66</t>
  </si>
  <si>
    <t>1715</t>
  </si>
  <si>
    <t>SIA'RIMIDALV'</t>
  </si>
  <si>
    <t>1461</t>
  </si>
  <si>
    <t>Nameja iela</t>
  </si>
  <si>
    <t>1512</t>
  </si>
  <si>
    <t>1738</t>
  </si>
  <si>
    <t>Neretas iela</t>
  </si>
  <si>
    <t>46 - 80</t>
  </si>
  <si>
    <t>81 - 125</t>
  </si>
  <si>
    <t>1034</t>
  </si>
  <si>
    <t>Kooperatīvā māja</t>
  </si>
  <si>
    <t>Palīdzības iela</t>
  </si>
  <si>
    <t>1 - 75</t>
  </si>
  <si>
    <t>76 - 110</t>
  </si>
  <si>
    <t>1473</t>
  </si>
  <si>
    <t>Pasta iela</t>
  </si>
  <si>
    <t>1598</t>
  </si>
  <si>
    <t>1367</t>
  </si>
  <si>
    <t>veikals</t>
  </si>
  <si>
    <t>1269</t>
  </si>
  <si>
    <t>Sabiedrība ar ierobežotu atbildību 'D.A.P.O.'</t>
  </si>
  <si>
    <t>1550</t>
  </si>
  <si>
    <t>0029</t>
  </si>
  <si>
    <t>SIA 'Jelgavas autobusu parks'</t>
  </si>
  <si>
    <t>0010</t>
  </si>
  <si>
    <t>Sabiedrība ar ierobežotu atbildību 'Lattelekom'</t>
  </si>
  <si>
    <t>BJC 'Junda'</t>
  </si>
  <si>
    <t>1716</t>
  </si>
  <si>
    <t>SIA 'RIMIDALV'  dzīvojamā māja</t>
  </si>
  <si>
    <t>1241</t>
  </si>
  <si>
    <t>SIA 'Tele-2'</t>
  </si>
  <si>
    <t>1266</t>
  </si>
  <si>
    <t>SIA 'Zemgales īpašumi'</t>
  </si>
  <si>
    <t>1488</t>
  </si>
  <si>
    <t>1717</t>
  </si>
  <si>
    <t>35</t>
  </si>
  <si>
    <t>1477</t>
  </si>
  <si>
    <t>1340</t>
  </si>
  <si>
    <t>Jelgavas novada pašvaldība</t>
  </si>
  <si>
    <t>1385</t>
  </si>
  <si>
    <t>SIA 'KALĒTU 4'  veikals</t>
  </si>
  <si>
    <t>1673</t>
  </si>
  <si>
    <t>1457</t>
  </si>
  <si>
    <t>Sabiedrība ar ierobežotu atbildību'KM Sound'</t>
  </si>
  <si>
    <t>606</t>
  </si>
  <si>
    <t>1718</t>
  </si>
  <si>
    <t>0555</t>
  </si>
  <si>
    <t>0536</t>
  </si>
  <si>
    <t>SIA 'V-T'  kafejnīca</t>
  </si>
  <si>
    <t>1031</t>
  </si>
  <si>
    <t>NĪP- iedzīvotāju ēkas daļa</t>
  </si>
  <si>
    <t>1084</t>
  </si>
  <si>
    <t>NĪP- administratīvā ēkas daļa</t>
  </si>
  <si>
    <t>1758</t>
  </si>
  <si>
    <t>45</t>
  </si>
  <si>
    <t>1448</t>
  </si>
  <si>
    <t>SIA 'VECĀMUIŽA LTD'</t>
  </si>
  <si>
    <t>701</t>
  </si>
  <si>
    <t>1074</t>
  </si>
  <si>
    <t>0488</t>
  </si>
  <si>
    <t>SIA firma 'Romualda'  trikotāžas salons</t>
  </si>
  <si>
    <t>51</t>
  </si>
  <si>
    <t>1115</t>
  </si>
  <si>
    <t>SIA 'Rielta'  veikals 'Drogas'</t>
  </si>
  <si>
    <t>k-8</t>
  </si>
  <si>
    <t>1719</t>
  </si>
  <si>
    <t>52</t>
  </si>
  <si>
    <t>1046</t>
  </si>
  <si>
    <t>1366</t>
  </si>
  <si>
    <t>54</t>
  </si>
  <si>
    <t>1739</t>
  </si>
  <si>
    <t>1500</t>
  </si>
  <si>
    <t>1501</t>
  </si>
  <si>
    <t>1551</t>
  </si>
  <si>
    <t>1230</t>
  </si>
  <si>
    <t>Valsts akciju sabiedrība 'Latvijas dzelzceļš' struktūrvienība Reģionālais apsaimniekošanas iecirknis</t>
  </si>
  <si>
    <t>63/1</t>
  </si>
  <si>
    <t>63/2</t>
  </si>
  <si>
    <t>1552</t>
  </si>
  <si>
    <t>Paula Lejiņa iela</t>
  </si>
  <si>
    <t>1570</t>
  </si>
  <si>
    <t>1A</t>
  </si>
  <si>
    <t>1740</t>
  </si>
  <si>
    <t>1 - 12</t>
  </si>
  <si>
    <t>13 - 24</t>
  </si>
  <si>
    <t>1508</t>
  </si>
  <si>
    <t>1648</t>
  </si>
  <si>
    <t>1627</t>
  </si>
  <si>
    <t>1553</t>
  </si>
  <si>
    <t>1 - 80</t>
  </si>
  <si>
    <t>81 - 160</t>
  </si>
  <si>
    <t>1741</t>
  </si>
  <si>
    <t>Pērnavas iela</t>
  </si>
  <si>
    <t>1139</t>
  </si>
  <si>
    <t>SIA 'NAV LAIKA'</t>
  </si>
  <si>
    <t>0404</t>
  </si>
  <si>
    <t>Sabiedrība ar ierobežotu atbildību 'NOTA BENE'</t>
  </si>
  <si>
    <t>4b</t>
  </si>
  <si>
    <t>1342</t>
  </si>
  <si>
    <t>SIA 'DLV' telpas</t>
  </si>
  <si>
    <t>4d</t>
  </si>
  <si>
    <t>0407</t>
  </si>
  <si>
    <t>SIA 'FITOSAN PLUS'</t>
  </si>
  <si>
    <t>4F</t>
  </si>
  <si>
    <t>0405</t>
  </si>
  <si>
    <t>SIA 'Jelgavas KOLORS'  fotosalons  veikals</t>
  </si>
  <si>
    <t>4g</t>
  </si>
  <si>
    <t>0408</t>
  </si>
  <si>
    <t>SIA 'Pērnava'</t>
  </si>
  <si>
    <t>4i</t>
  </si>
  <si>
    <t>1742</t>
  </si>
  <si>
    <t>1 - 52</t>
  </si>
  <si>
    <t>53 - 122</t>
  </si>
  <si>
    <t>1560</t>
  </si>
  <si>
    <t>1620</t>
  </si>
  <si>
    <t>1020</t>
  </si>
  <si>
    <t>Irina Smirnova  frizētava</t>
  </si>
  <si>
    <t>1335</t>
  </si>
  <si>
    <t>26 39</t>
  </si>
  <si>
    <t>1496</t>
  </si>
  <si>
    <t>1554</t>
  </si>
  <si>
    <t>1015</t>
  </si>
  <si>
    <t>IU 'Edgars un Tamāra'</t>
  </si>
  <si>
    <t>1509</t>
  </si>
  <si>
    <t>1743</t>
  </si>
  <si>
    <t>1534</t>
  </si>
  <si>
    <t>39 - 76</t>
  </si>
  <si>
    <t>1525</t>
  </si>
  <si>
    <t>1744</t>
  </si>
  <si>
    <t>0099</t>
  </si>
  <si>
    <t>DzĪKS 'Jelgavas Lotoss'</t>
  </si>
  <si>
    <t>0529</t>
  </si>
  <si>
    <t>Kooperatīvā sabiedrība 'Lencmaņa 28'</t>
  </si>
  <si>
    <t>1536</t>
  </si>
  <si>
    <t>1555</t>
  </si>
  <si>
    <t>Pētera iela</t>
  </si>
  <si>
    <t>1776</t>
  </si>
  <si>
    <t>Nodrošinājuma valsts aģentūra</t>
  </si>
  <si>
    <t>0235</t>
  </si>
  <si>
    <t>Jelgavas pilsētas un rajona Brīvprātīgo ugunsdzēsēju biedrība</t>
  </si>
  <si>
    <t>1684</t>
  </si>
  <si>
    <t>1685</t>
  </si>
  <si>
    <t>1134</t>
  </si>
  <si>
    <t>A/S 'Orbīta'</t>
  </si>
  <si>
    <t>1556</t>
  </si>
  <si>
    <t>1686</t>
  </si>
  <si>
    <t>0540</t>
  </si>
  <si>
    <t>Ārstnieciski-kosmētiskais salons</t>
  </si>
  <si>
    <t>1702</t>
  </si>
  <si>
    <t>0937</t>
  </si>
  <si>
    <t>Pļavu iela</t>
  </si>
  <si>
    <t>1527</t>
  </si>
  <si>
    <t>1603</t>
  </si>
  <si>
    <t>1666</t>
  </si>
  <si>
    <t>1662</t>
  </si>
  <si>
    <t>1649</t>
  </si>
  <si>
    <t>Puķu iela</t>
  </si>
  <si>
    <t>1585</t>
  </si>
  <si>
    <t>1523</t>
  </si>
  <si>
    <t>1610</t>
  </si>
  <si>
    <t>1594</t>
  </si>
  <si>
    <t>1354</t>
  </si>
  <si>
    <t>Bērnu izpriecu centrs 'Bossiks'</t>
  </si>
  <si>
    <t>Pulkveža Brieža iela</t>
  </si>
  <si>
    <t>0491</t>
  </si>
  <si>
    <t>Dzīvokļu īpašnieku kooperatīvā sabiedrība 'DAKSTIŅI'</t>
  </si>
  <si>
    <t>Pirmsskolas izglītības iestāde 'Ķipari'</t>
  </si>
  <si>
    <t>0437</t>
  </si>
  <si>
    <t>Jelgavas zonālais valsts arhīvs</t>
  </si>
  <si>
    <t>0949</t>
  </si>
  <si>
    <t>Sabiedrība ar ierobežotu atbildību ' Jelgavas nekustamā īpašuma pārvalde'</t>
  </si>
  <si>
    <t>1504</t>
  </si>
  <si>
    <t>Pulkveža O. Kalpaka iela</t>
  </si>
  <si>
    <t>1674</t>
  </si>
  <si>
    <t>1309</t>
  </si>
  <si>
    <t>IK 'LDT S'</t>
  </si>
  <si>
    <t>1417</t>
  </si>
  <si>
    <t>SIA 'Zemgales īpašumi' telpas</t>
  </si>
  <si>
    <t>1037</t>
  </si>
  <si>
    <t>1102</t>
  </si>
  <si>
    <t>Nakts patversme</t>
  </si>
  <si>
    <t>1185</t>
  </si>
  <si>
    <t>Administratīvā ēka (1)</t>
  </si>
  <si>
    <t>1029</t>
  </si>
  <si>
    <t>JPPI 'Pilsētsaimniecība'</t>
  </si>
  <si>
    <t>16a</t>
  </si>
  <si>
    <t>Administratīvā ēka (2)</t>
  </si>
  <si>
    <t>16b</t>
  </si>
  <si>
    <t>Jelgavas 4.sākumskola</t>
  </si>
  <si>
    <t>1759</t>
  </si>
  <si>
    <t>0283</t>
  </si>
  <si>
    <t>1505</t>
  </si>
  <si>
    <t>0236</t>
  </si>
  <si>
    <t>1503</t>
  </si>
  <si>
    <t>Pumpura iela</t>
  </si>
  <si>
    <t>SIA 'Fortum Jelgava'  darbnīca</t>
  </si>
  <si>
    <t>Raiņa iela</t>
  </si>
  <si>
    <t>1a</t>
  </si>
  <si>
    <t>1562</t>
  </si>
  <si>
    <t>1628</t>
  </si>
  <si>
    <t>3A</t>
  </si>
  <si>
    <t>1434</t>
  </si>
  <si>
    <t>SIA'Pain Off' zobārstniecības privātprakse</t>
  </si>
  <si>
    <t>0028</t>
  </si>
  <si>
    <t>0515</t>
  </si>
  <si>
    <t>Jelgavas Sv. Sīmeana un Sv. Annas pareizticīgā draudze  dzīvojamā māja</t>
  </si>
  <si>
    <t>1571</t>
  </si>
  <si>
    <t>1636</t>
  </si>
  <si>
    <t>1048</t>
  </si>
  <si>
    <t>Ražošanas-komerciālā sabiedrība 'JAF'</t>
  </si>
  <si>
    <t>1437</t>
  </si>
  <si>
    <t>1760</t>
  </si>
  <si>
    <t>1325</t>
  </si>
  <si>
    <t>SIA 'MEGA SARGS' telpas</t>
  </si>
  <si>
    <t>SIA 'Fortum Jelgava'  garāža</t>
  </si>
  <si>
    <t>1378</t>
  </si>
  <si>
    <t>SIA 'RUST'  veikals</t>
  </si>
  <si>
    <t>1259</t>
  </si>
  <si>
    <t>AS 'NIPO'</t>
  </si>
  <si>
    <t>1611</t>
  </si>
  <si>
    <t>0514</t>
  </si>
  <si>
    <t>SIA 'Kongs'</t>
  </si>
  <si>
    <t>1455</t>
  </si>
  <si>
    <t>1675</t>
  </si>
  <si>
    <t>1401</t>
  </si>
  <si>
    <t>SIA 'SILUETS 1'</t>
  </si>
  <si>
    <t>1379</t>
  </si>
  <si>
    <t>1 3</t>
  </si>
  <si>
    <t>1336</t>
  </si>
  <si>
    <t>SIA 'MĪTAVAS BIROJS'</t>
  </si>
  <si>
    <t>7 8 9</t>
  </si>
  <si>
    <t>1761</t>
  </si>
  <si>
    <t>0192</t>
  </si>
  <si>
    <t>SIA 'FIRMA - ELEKTRONS'</t>
  </si>
  <si>
    <t>1050</t>
  </si>
  <si>
    <t>0096</t>
  </si>
  <si>
    <t>Dzīvokļu īpašnieku kooperatīvā sabiedrība 'Draudzība'</t>
  </si>
  <si>
    <t>1687</t>
  </si>
  <si>
    <t>1227</t>
  </si>
  <si>
    <t>SIA  'TIMERMAŅA FOTO'</t>
  </si>
  <si>
    <t>1261</t>
  </si>
  <si>
    <t>Akciju sabiedrība 'Latzemes nekustamie īpašumi'</t>
  </si>
  <si>
    <t>1688</t>
  </si>
  <si>
    <t>0338</t>
  </si>
  <si>
    <t>Sabiedrība ar ierobežotu atbildību 'Janus'</t>
  </si>
  <si>
    <t>1480</t>
  </si>
  <si>
    <t>0968</t>
  </si>
  <si>
    <t>1778</t>
  </si>
  <si>
    <t>SIA 'Jelgavas Pils aptieka'</t>
  </si>
  <si>
    <t>0219</t>
  </si>
  <si>
    <t>SIA 'Medicīnas sabiedrība 'OPTIMA  1'</t>
  </si>
  <si>
    <t>1157</t>
  </si>
  <si>
    <t>Sabiedrība ar ierobežotu atbildību 'SC Valdeka'</t>
  </si>
  <si>
    <t>Rīgas iela</t>
  </si>
  <si>
    <t>11a</t>
  </si>
  <si>
    <t>1612</t>
  </si>
  <si>
    <t>0517</t>
  </si>
  <si>
    <t>53a</t>
  </si>
  <si>
    <t>1745</t>
  </si>
  <si>
    <t>1156</t>
  </si>
  <si>
    <t>55a</t>
  </si>
  <si>
    <t>1586</t>
  </si>
  <si>
    <t>1212</t>
  </si>
  <si>
    <t>Rāžošanas-komerciālā sabiedrība 'PRESTIŽS' SIA</t>
  </si>
  <si>
    <t>1689</t>
  </si>
  <si>
    <t>Rūpniecības iela</t>
  </si>
  <si>
    <t>1772</t>
  </si>
  <si>
    <t>SIA 'Karameļu darbnīca'</t>
  </si>
  <si>
    <t>1690</t>
  </si>
  <si>
    <t>1746</t>
  </si>
  <si>
    <t>1530</t>
  </si>
  <si>
    <t>1107</t>
  </si>
  <si>
    <t>Sabiedrība ar ierobežotu atbildību  'Tirdzniecības nams KURŠI'</t>
  </si>
  <si>
    <t>1357</t>
  </si>
  <si>
    <t>'EuroMaint Rail' SIA</t>
  </si>
  <si>
    <t>1387</t>
  </si>
  <si>
    <t>SIA 'VIKOM Industry' telpas</t>
  </si>
  <si>
    <t>SIA 'Fortum Jelgava'  katlumājas pašpatēriņš</t>
  </si>
  <si>
    <t>73</t>
  </si>
  <si>
    <t>1172</t>
  </si>
  <si>
    <t>SIA 'AREKO JELGAVA'</t>
  </si>
  <si>
    <t>77a</t>
  </si>
  <si>
    <t>1471</t>
  </si>
  <si>
    <t>Sakņudārza iela</t>
  </si>
  <si>
    <t>2.pamatskola</t>
  </si>
  <si>
    <t>Sarmas iela</t>
  </si>
  <si>
    <t>1359</t>
  </si>
  <si>
    <t>Autoserviss</t>
  </si>
  <si>
    <t>1770</t>
  </si>
  <si>
    <t>Jelgavas pilsētas pašvaldības iestāde 'Pilsētsaimniecība'</t>
  </si>
  <si>
    <t>1762</t>
  </si>
  <si>
    <t>1394</t>
  </si>
  <si>
    <t>1014</t>
  </si>
  <si>
    <t>Ceļu būvniecības sabiedrība 'IGATE'</t>
  </si>
  <si>
    <t>Satiksmes iela</t>
  </si>
  <si>
    <t>1531</t>
  </si>
  <si>
    <t>1763</t>
  </si>
  <si>
    <t>1411</t>
  </si>
  <si>
    <t>SIA 'SLTD' veikals</t>
  </si>
  <si>
    <t>0393</t>
  </si>
  <si>
    <t>Juniks Aptieka</t>
  </si>
  <si>
    <t>1161</t>
  </si>
  <si>
    <t>SIA 'PLESKO REAL ESTATE'</t>
  </si>
  <si>
    <t>1423</t>
  </si>
  <si>
    <t>SIA 'Jelgavas namsaimnieks'</t>
  </si>
  <si>
    <t>1655</t>
  </si>
  <si>
    <t>0717</t>
  </si>
  <si>
    <t>Dzīvokļu īpašnieku biedrība 'TEIKA'</t>
  </si>
  <si>
    <t>35 - 90</t>
  </si>
  <si>
    <t>1572</t>
  </si>
  <si>
    <t>1557</t>
  </si>
  <si>
    <t>1 - 48</t>
  </si>
  <si>
    <t>49 - 96</t>
  </si>
  <si>
    <t>1475</t>
  </si>
  <si>
    <t>1573</t>
  </si>
  <si>
    <t>0718</t>
  </si>
  <si>
    <t>35 - 104</t>
  </si>
  <si>
    <t>1604</t>
  </si>
  <si>
    <t>1426</t>
  </si>
  <si>
    <t>zobārstniecības kabinets</t>
  </si>
  <si>
    <t>1629</t>
  </si>
  <si>
    <t>39 - 96</t>
  </si>
  <si>
    <t>1112</t>
  </si>
  <si>
    <t>SIA 'PB 7'  viesnīca</t>
  </si>
  <si>
    <t>1498</t>
  </si>
  <si>
    <t>0113</t>
  </si>
  <si>
    <t>Valsts akciju sabiedrība 'Latvijas pasts'</t>
  </si>
  <si>
    <t>59a</t>
  </si>
  <si>
    <t>Pašvaldības iestāde Jelgavas izglītības pārvalde bērnudārzs</t>
  </si>
  <si>
    <t>Skautu iela</t>
  </si>
  <si>
    <t>BJC 'Junda' filiāle</t>
  </si>
  <si>
    <t>Skolas iela</t>
  </si>
  <si>
    <t>0959</t>
  </si>
  <si>
    <t>Skolotāju iela</t>
  </si>
  <si>
    <t>0212</t>
  </si>
  <si>
    <t>Vakara (maiņu) vidusskola</t>
  </si>
  <si>
    <t>Valsts A/S 'Latvijas dzelzceļš' Jelgavas stacija</t>
  </si>
  <si>
    <t>Stacijas iela</t>
  </si>
  <si>
    <t>Valsts A/S 'Jelgavas dzelzceļš' militāro ugunsdzēsēju ēka</t>
  </si>
  <si>
    <t>1B</t>
  </si>
  <si>
    <t>Valsts A/S 'Jelgavas dzelzceļš'  bagāžas nodaļas ēka</t>
  </si>
  <si>
    <t>1D</t>
  </si>
  <si>
    <t>1199</t>
  </si>
  <si>
    <t>Sabiedrība ar ierobežotu atbildību 'VIAR'</t>
  </si>
  <si>
    <t>1691</t>
  </si>
  <si>
    <t>1692</t>
  </si>
  <si>
    <t>5B</t>
  </si>
  <si>
    <t>1476</t>
  </si>
  <si>
    <t>5C</t>
  </si>
  <si>
    <t>1703</t>
  </si>
  <si>
    <t>1229</t>
  </si>
  <si>
    <t>Valsts akciju sabiedrība 'Latvijas dzelzceļš'</t>
  </si>
  <si>
    <t>1297</t>
  </si>
  <si>
    <t>1072</t>
  </si>
  <si>
    <t>1002</t>
  </si>
  <si>
    <t>I.U.'Pūčuks'</t>
  </si>
  <si>
    <t>1468</t>
  </si>
  <si>
    <t>Sudrabu Edžus iela</t>
  </si>
  <si>
    <t>1507</t>
  </si>
  <si>
    <t>1676</t>
  </si>
  <si>
    <t>1313</t>
  </si>
  <si>
    <t>0070</t>
  </si>
  <si>
    <t>SIA 'Nebruk Jelgava'</t>
  </si>
  <si>
    <t>1747</t>
  </si>
  <si>
    <t>1518</t>
  </si>
  <si>
    <t>0713</t>
  </si>
  <si>
    <t>Dzīvokļu īpašnieku biedrība 'Dzintars 98'</t>
  </si>
  <si>
    <t>0472</t>
  </si>
  <si>
    <t>fotosalons</t>
  </si>
  <si>
    <t>0983</t>
  </si>
  <si>
    <t>IK 'Skaistuma serviss'</t>
  </si>
  <si>
    <t>9a</t>
  </si>
  <si>
    <t>0414</t>
  </si>
  <si>
    <t>SIA 'I.A.I.A.Mode'</t>
  </si>
  <si>
    <t>0322</t>
  </si>
  <si>
    <t>Sabiedrība ar ierobežotu atbildību 'Jelgavas poliklīnika'</t>
  </si>
  <si>
    <t>0095</t>
  </si>
  <si>
    <t>Dzīvokļu īpasnšeku kooperatīvā sabiedrība 'Jelgavnieks'</t>
  </si>
  <si>
    <t>1595</t>
  </si>
  <si>
    <t>13A</t>
  </si>
  <si>
    <t>1268</t>
  </si>
  <si>
    <t>1764</t>
  </si>
  <si>
    <t>1068</t>
  </si>
  <si>
    <t>n1  n2</t>
  </si>
  <si>
    <t>1765</t>
  </si>
  <si>
    <t>Svētes iela</t>
  </si>
  <si>
    <t>1163</t>
  </si>
  <si>
    <t>SIA 'DĪVA LUKSS'</t>
  </si>
  <si>
    <t>1766</t>
  </si>
  <si>
    <t>1446</t>
  </si>
  <si>
    <t>AS'Moda Kapitāls'</t>
  </si>
  <si>
    <t>2 4</t>
  </si>
  <si>
    <t>1001</t>
  </si>
  <si>
    <t>SIA 'Rūķu māja'</t>
  </si>
  <si>
    <t>1693</t>
  </si>
  <si>
    <t>1440</t>
  </si>
  <si>
    <t>1592</t>
  </si>
  <si>
    <t>SIA 'Flatpoint'</t>
  </si>
  <si>
    <t>21b</t>
  </si>
  <si>
    <t>Pašvaldības iestāde Jelgavas izglītības pārvalde</t>
  </si>
  <si>
    <t>1478</t>
  </si>
  <si>
    <t>1767</t>
  </si>
  <si>
    <t>1347</t>
  </si>
  <si>
    <t>Biedrība 'Latvijas Samariešu apvienība'</t>
  </si>
  <si>
    <t>1481</t>
  </si>
  <si>
    <t>1089</t>
  </si>
  <si>
    <t>Pieaugušo izglītības centrs</t>
  </si>
  <si>
    <t>1513</t>
  </si>
  <si>
    <t>0200</t>
  </si>
  <si>
    <t>Jelgavas neatliekamās medicīniskās palīdzības stacija</t>
  </si>
  <si>
    <t>Pirmsskolas izglītības iestāde 'Sprīdītis'</t>
  </si>
  <si>
    <t>Tērvetes iela</t>
  </si>
  <si>
    <t>1137</t>
  </si>
  <si>
    <t>SIA 'Komandors'</t>
  </si>
  <si>
    <t>1130</t>
  </si>
  <si>
    <t>SIA 'Zemgales Kurināmais Centrs'</t>
  </si>
  <si>
    <t>67a</t>
  </si>
  <si>
    <t>1429</t>
  </si>
  <si>
    <t>SIA 'Latio Namsaimnieks'</t>
  </si>
  <si>
    <t>1640</t>
  </si>
  <si>
    <t>90</t>
  </si>
  <si>
    <t>1374</t>
  </si>
  <si>
    <t>SIA 'JT Development'  biroja telpas</t>
  </si>
  <si>
    <t>43 - 70</t>
  </si>
  <si>
    <t>0512</t>
  </si>
  <si>
    <t>Sabiedrībaar ierobežotu atbildību  'Jelgavas Ūdens'  kantoris</t>
  </si>
  <si>
    <t>Ūdensvada iela</t>
  </si>
  <si>
    <t>Sabiedrība ar ierobežotu atbildību 'Jelgavas Ūdens'  laboratorija garāža</t>
  </si>
  <si>
    <t>Sabiedrība ar ierobežotu atbildību 'Jelgavas Ūdens'  noliktava sarga telpa</t>
  </si>
  <si>
    <t>Sabiedrība ar ierobežotu atbildību 'Jelgavas Ūdens'  remontcehs</t>
  </si>
  <si>
    <t>Sabiedrība ar ierobežotu atbildību  'Jelgavas Ūdens'  ūdenstornis darbnīca</t>
  </si>
  <si>
    <t>1630</t>
  </si>
  <si>
    <t>Uzvaras iela</t>
  </si>
  <si>
    <t>0333</t>
  </si>
  <si>
    <t>'BTA' Insurance Company' SE</t>
  </si>
  <si>
    <t>1045</t>
  </si>
  <si>
    <t>IU 'Kalvas doktorāts'</t>
  </si>
  <si>
    <t>1768</t>
  </si>
  <si>
    <t>0058</t>
  </si>
  <si>
    <t>SIA 'Jelgavas Lielā Aptieka'</t>
  </si>
  <si>
    <t>0047</t>
  </si>
  <si>
    <t>Optikas veikals</t>
  </si>
  <si>
    <t>1617</t>
  </si>
  <si>
    <t>0281</t>
  </si>
  <si>
    <t>dzīvojamā māja</t>
  </si>
  <si>
    <t>1526</t>
  </si>
  <si>
    <t>1316</t>
  </si>
  <si>
    <t>6a</t>
  </si>
  <si>
    <t>1599</t>
  </si>
  <si>
    <t>0445</t>
  </si>
  <si>
    <t>1391</t>
  </si>
  <si>
    <t>SIA 'ARMANDO AUTO'  veikals</t>
  </si>
  <si>
    <t>Jelgavas 3.sākumskola</t>
  </si>
  <si>
    <t>1658</t>
  </si>
  <si>
    <t>1451</t>
  </si>
  <si>
    <t>SIA 'ALB'</t>
  </si>
  <si>
    <t>1219</t>
  </si>
  <si>
    <t>Sabiedrība ar ierobežotu atbildību 'TONUSS'</t>
  </si>
  <si>
    <t>1510</t>
  </si>
  <si>
    <t>SIA 'Tonuss plius'</t>
  </si>
  <si>
    <t>1221</t>
  </si>
  <si>
    <t>SIA 'TRIOM'</t>
  </si>
  <si>
    <t>0505</t>
  </si>
  <si>
    <t>Sabiedrība ar ierobežotu atbildību 'Jelgavas tirgus'</t>
  </si>
  <si>
    <t>1308</t>
  </si>
  <si>
    <t>47a</t>
  </si>
  <si>
    <t>Pirmskolas izglītības iestāde 'Gaismiņa'</t>
  </si>
  <si>
    <t>Vaļņu iela</t>
  </si>
  <si>
    <t>0941</t>
  </si>
  <si>
    <t>Sabiedrība ar ierobežotu atbildību 'Eksremma'</t>
  </si>
  <si>
    <t>1650</t>
  </si>
  <si>
    <t>Vecais ceļš</t>
  </si>
  <si>
    <t>0098</t>
  </si>
  <si>
    <t>Dzīvokļu īpašnieku kooperatīvā sabiedrība 'Sakta'</t>
  </si>
  <si>
    <t>1564</t>
  </si>
  <si>
    <t>Vīgriežu iela</t>
  </si>
  <si>
    <t>1532</t>
  </si>
  <si>
    <t>1587</t>
  </si>
  <si>
    <t>1519</t>
  </si>
  <si>
    <t>1561</t>
  </si>
  <si>
    <t>1618</t>
  </si>
  <si>
    <t>0711</t>
  </si>
  <si>
    <t>Dzīvokļu īpašnieku kooperatīvā sabiedrība 'VARAVĪKSNE 88'</t>
  </si>
  <si>
    <t>1748</t>
  </si>
  <si>
    <t>1 - 44</t>
  </si>
  <si>
    <t>45 - 93</t>
  </si>
  <si>
    <t>Jelgavas 1.speciālā internātpamatskola</t>
  </si>
  <si>
    <t>Zāļu iela</t>
  </si>
  <si>
    <t>0391</t>
  </si>
  <si>
    <t>1466</t>
  </si>
  <si>
    <t>Zemgales prospekts</t>
  </si>
  <si>
    <t>1651</t>
  </si>
  <si>
    <t>1694</t>
  </si>
  <si>
    <t>1558</t>
  </si>
  <si>
    <t>SIA 'ZEmgales veselības centrs'</t>
  </si>
  <si>
    <t>Valsts A/S  'Jelgavas dzelzceļš'  darbnīca garāža saimn.šķūnis</t>
  </si>
  <si>
    <t>1695</t>
  </si>
  <si>
    <t>Zirgu iela</t>
  </si>
  <si>
    <t>1696</t>
  </si>
  <si>
    <t>1697</t>
  </si>
  <si>
    <t>SIA 'Nebruk Jelgava' dzīvojamā māja</t>
  </si>
  <si>
    <t>1652</t>
  </si>
  <si>
    <t>1698</t>
  </si>
  <si>
    <t>9A</t>
  </si>
  <si>
    <t>1699</t>
  </si>
  <si>
    <t>9B</t>
  </si>
  <si>
    <t>1700</t>
  </si>
  <si>
    <t>9C</t>
  </si>
  <si>
    <t>0546</t>
  </si>
  <si>
    <t>'Jelgavas bērnu sociālās aprūpes centrs'</t>
  </si>
  <si>
    <t>1416</t>
  </si>
  <si>
    <t>Pašvaldības iestāde'Jelgavas sociālo lietu pārvalde'</t>
  </si>
  <si>
    <t>1237</t>
  </si>
  <si>
    <t>Zvejnieku iela</t>
  </si>
  <si>
    <t>1369</t>
  </si>
  <si>
    <t>1293</t>
  </si>
  <si>
    <t>Biedrība 'Zvejnieku 15'</t>
  </si>
  <si>
    <t>Kopā:</t>
  </si>
  <si>
    <t>Siltumenerģijas patēriņš apkurei un karstā ūdens apgādei Jelgavā  2015 gadā.</t>
  </si>
  <si>
    <r>
      <t>Kop.siltumen.patēriņš uz 1m</t>
    </r>
    <r>
      <rPr>
        <b/>
        <vertAlign val="superscript"/>
        <sz val="10"/>
        <color rgb="FF7030A0"/>
        <rFont val="Calibri"/>
        <family val="2"/>
        <charset val="186"/>
        <scheme val="minor"/>
      </rPr>
      <t>2</t>
    </r>
    <r>
      <rPr>
        <b/>
        <sz val="10"/>
        <color rgb="FF7030A0"/>
        <rFont val="Calibri"/>
        <family val="2"/>
        <charset val="186"/>
        <scheme val="minor"/>
      </rPr>
      <t xml:space="preserve"> (apkure) kWh/m</t>
    </r>
    <r>
      <rPr>
        <b/>
        <vertAlign val="superscript"/>
        <sz val="10"/>
        <color rgb="FF7030A0"/>
        <rFont val="Calibri"/>
        <family val="2"/>
        <charset val="186"/>
        <scheme val="minor"/>
      </rPr>
      <t>2</t>
    </r>
  </si>
  <si>
    <r>
      <t>Kop.siltumen.patēriņš uz 1m</t>
    </r>
    <r>
      <rPr>
        <b/>
        <vertAlign val="superscript"/>
        <sz val="10"/>
        <color rgb="FF7030A0"/>
        <rFont val="Calibri"/>
        <family val="2"/>
        <charset val="186"/>
        <scheme val="minor"/>
      </rPr>
      <t>2</t>
    </r>
    <r>
      <rPr>
        <b/>
        <sz val="10"/>
        <color rgb="FF7030A0"/>
        <rFont val="Calibri"/>
        <family val="2"/>
        <charset val="186"/>
        <scheme val="minor"/>
      </rPr>
      <t xml:space="preserve"> (apk.+k.ūd.un cirkul.) kWh/m</t>
    </r>
    <r>
      <rPr>
        <b/>
        <vertAlign val="superscript"/>
        <sz val="10"/>
        <color rgb="FF7030A0"/>
        <rFont val="Calibri"/>
        <family val="2"/>
        <charset val="186"/>
        <scheme val="minor"/>
      </rPr>
      <t>2</t>
    </r>
  </si>
  <si>
    <t>Privātpersona</t>
  </si>
  <si>
    <t xml:space="preserve">Privātmāja </t>
  </si>
  <si>
    <t xml:space="preserve">Individuālā dzīvojamā māja </t>
  </si>
  <si>
    <t>Individuālā dzīvojamā māja</t>
  </si>
  <si>
    <t xml:space="preserve">  nedz.telpas</t>
  </si>
  <si>
    <t xml:space="preserve">  privātmāja</t>
  </si>
  <si>
    <t>Pr]</t>
  </si>
  <si>
    <t> dzīvoklis</t>
  </si>
  <si>
    <t xml:space="preserve">  namīpašums</t>
  </si>
  <si>
    <t xml:space="preserve">  dzīvojamā māja (līgums)</t>
  </si>
  <si>
    <t xml:space="preserve"> dzīvojamā māja</t>
  </si>
  <si>
    <t>Informācijas avots: SIA "Fortum Jelgava"</t>
  </si>
  <si>
    <t>Publicētājs: ZREA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</si>
</sst>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Calibri"/>
      <family val="2"/>
      <charset val="186"/>
      <scheme val="minor"/>
    </font>
    <font>
      <b/>
      <sz val="10"/>
      <color rgb="FF7030A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vertAlign val="superscript"/>
      <sz val="10"/>
      <color rgb="FF7030A0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6">
    <xf numFmtId="0" fontId="0" fillId="0" borderId="0" xfId="0"/>
    <xf numFmtId="0" fontId="18" fillId="0" borderId="0" xfId="0" applyFont="1"/>
    <xf numFmtId="0" fontId="18" fillId="33" borderId="10" xfId="0" applyNumberFormat="1" applyFont="1" applyFill="1" applyBorder="1" applyAlignment="1" applyProtection="1">
      <alignment horizontal="center" vertical="top" wrapText="1"/>
    </xf>
    <xf numFmtId="0" fontId="18" fillId="33" borderId="15" xfId="0" applyNumberFormat="1" applyFont="1" applyFill="1" applyBorder="1" applyAlignment="1" applyProtection="1">
      <alignment horizontal="center" vertical="top" wrapText="1"/>
    </xf>
    <xf numFmtId="0" fontId="18" fillId="33" borderId="16" xfId="0" applyNumberFormat="1" applyFont="1" applyFill="1" applyBorder="1" applyAlignment="1" applyProtection="1">
      <alignment horizontal="center" vertical="top" wrapText="1"/>
    </xf>
    <xf numFmtId="0" fontId="18" fillId="33" borderId="24" xfId="0" applyNumberFormat="1" applyFont="1" applyFill="1" applyBorder="1" applyAlignment="1" applyProtection="1">
      <alignment horizontal="center" vertical="top" wrapText="1"/>
    </xf>
    <xf numFmtId="0" fontId="18" fillId="33" borderId="17" xfId="0" applyNumberFormat="1" applyFont="1" applyFill="1" applyBorder="1" applyAlignment="1" applyProtection="1">
      <alignment horizontal="center" vertical="top" wrapText="1"/>
    </xf>
    <xf numFmtId="0" fontId="18" fillId="33" borderId="18" xfId="0" applyNumberFormat="1" applyFont="1" applyFill="1" applyBorder="1" applyAlignment="1" applyProtection="1">
      <alignment horizontal="center" vertical="top" wrapText="1"/>
    </xf>
    <xf numFmtId="0" fontId="18" fillId="33" borderId="25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10" xfId="0" applyNumberFormat="1" applyFont="1" applyFill="1" applyBorder="1" applyAlignment="1" applyProtection="1">
      <alignment horizontal="right" vertical="top" wrapText="1"/>
    </xf>
    <xf numFmtId="2" fontId="18" fillId="0" borderId="26" xfId="0" applyNumberFormat="1" applyFont="1" applyBorder="1"/>
    <xf numFmtId="0" fontId="19" fillId="0" borderId="0" xfId="0" applyFont="1"/>
    <xf numFmtId="2" fontId="19" fillId="0" borderId="0" xfId="0" applyNumberFormat="1" applyFont="1" applyFill="1" applyBorder="1" applyAlignment="1" applyProtection="1">
      <alignment horizontal="right" vertical="top" wrapText="1"/>
    </xf>
    <xf numFmtId="2" fontId="19" fillId="0" borderId="0" xfId="0" applyNumberFormat="1" applyFont="1"/>
    <xf numFmtId="0" fontId="20" fillId="0" borderId="0" xfId="0" applyFont="1" applyFill="1"/>
    <xf numFmtId="0" fontId="21" fillId="0" borderId="0" xfId="0" applyFont="1"/>
    <xf numFmtId="0" fontId="20" fillId="0" borderId="0" xfId="0" applyFont="1"/>
    <xf numFmtId="0" fontId="21" fillId="0" borderId="25" xfId="0" applyFont="1" applyBorder="1" applyAlignment="1">
      <alignment horizontal="center" wrapText="1"/>
    </xf>
    <xf numFmtId="0" fontId="20" fillId="0" borderId="10" xfId="0" applyNumberFormat="1" applyFont="1" applyFill="1" applyBorder="1" applyAlignment="1" applyProtection="1">
      <alignment horizontal="right" vertical="top" wrapTex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2" fontId="20" fillId="0" borderId="10" xfId="0" applyNumberFormat="1" applyFont="1" applyFill="1" applyBorder="1" applyAlignment="1" applyProtection="1">
      <alignment horizontal="right" vertical="top" wrapText="1"/>
    </xf>
    <xf numFmtId="2" fontId="20" fillId="0" borderId="12" xfId="0" applyNumberFormat="1" applyFont="1" applyFill="1" applyBorder="1" applyAlignment="1" applyProtection="1">
      <alignment horizontal="right" vertical="top" wrapText="1"/>
    </xf>
    <xf numFmtId="2" fontId="20" fillId="0" borderId="31" xfId="0" applyNumberFormat="1" applyFont="1" applyFill="1" applyBorder="1"/>
    <xf numFmtId="2" fontId="21" fillId="0" borderId="26" xfId="0" applyNumberFormat="1" applyFont="1" applyBorder="1"/>
    <xf numFmtId="164" fontId="21" fillId="0" borderId="26" xfId="0" applyNumberFormat="1" applyFont="1" applyBorder="1"/>
    <xf numFmtId="0" fontId="20" fillId="34" borderId="10" xfId="0" applyNumberFormat="1" applyFont="1" applyFill="1" applyBorder="1" applyAlignment="1" applyProtection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left" vertical="top" wrapText="1"/>
    </xf>
    <xf numFmtId="2" fontId="20" fillId="34" borderId="10" xfId="0" applyNumberFormat="1" applyFont="1" applyFill="1" applyBorder="1" applyAlignment="1" applyProtection="1">
      <alignment horizontal="right" vertical="top" wrapText="1"/>
    </xf>
    <xf numFmtId="2" fontId="20" fillId="34" borderId="12" xfId="0" applyNumberFormat="1" applyFont="1" applyFill="1" applyBorder="1" applyAlignment="1" applyProtection="1">
      <alignment horizontal="right" vertical="top" wrapText="1"/>
    </xf>
    <xf numFmtId="0" fontId="20" fillId="34" borderId="0" xfId="0" applyFont="1" applyFill="1"/>
    <xf numFmtId="2" fontId="20" fillId="34" borderId="31" xfId="0" applyNumberFormat="1" applyFont="1" applyFill="1" applyBorder="1"/>
    <xf numFmtId="2" fontId="21" fillId="34" borderId="26" xfId="0" applyNumberFormat="1" applyFont="1" applyFill="1" applyBorder="1"/>
    <xf numFmtId="164" fontId="21" fillId="34" borderId="26" xfId="0" applyNumberFormat="1" applyFont="1" applyFill="1" applyBorder="1"/>
    <xf numFmtId="2" fontId="20" fillId="0" borderId="0" xfId="0" applyNumberFormat="1" applyFont="1"/>
    <xf numFmtId="2" fontId="21" fillId="0" borderId="0" xfId="0" applyNumberFormat="1" applyFont="1"/>
    <xf numFmtId="0" fontId="22" fillId="0" borderId="0" xfId="0" applyFont="1"/>
    <xf numFmtId="0" fontId="20" fillId="0" borderId="0" xfId="0" applyNumberFormat="1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horizontal="center" vertical="top" wrapText="1"/>
    </xf>
    <xf numFmtId="2" fontId="20" fillId="0" borderId="0" xfId="0" applyNumberFormat="1" applyFont="1" applyFill="1" applyBorder="1" applyAlignment="1" applyProtection="1">
      <alignment vertical="top" wrapText="1"/>
    </xf>
    <xf numFmtId="2" fontId="20" fillId="0" borderId="0" xfId="0" applyNumberFormat="1" applyFont="1" applyFill="1"/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/>
    <xf numFmtId="0" fontId="22" fillId="0" borderId="10" xfId="0" applyNumberFormat="1" applyFont="1" applyFill="1" applyBorder="1" applyAlignment="1" applyProtection="1">
      <alignment horizontal="center" vertical="top" wrapText="1"/>
    </xf>
    <xf numFmtId="0" fontId="22" fillId="0" borderId="0" xfId="0" applyFont="1" applyFill="1"/>
    <xf numFmtId="0" fontId="22" fillId="0" borderId="27" xfId="0" applyNumberFormat="1" applyFont="1" applyFill="1" applyBorder="1" applyAlignment="1" applyProtection="1">
      <alignment horizontal="center" vertical="top" wrapText="1"/>
    </xf>
    <xf numFmtId="0" fontId="22" fillId="0" borderId="16" xfId="0" applyNumberFormat="1" applyFont="1" applyFill="1" applyBorder="1" applyAlignment="1" applyProtection="1">
      <alignment horizontal="center" vertical="top" wrapText="1"/>
    </xf>
    <xf numFmtId="0" fontId="22" fillId="0" borderId="19" xfId="0" applyNumberFormat="1" applyFont="1" applyFill="1" applyBorder="1" applyAlignment="1" applyProtection="1">
      <alignment horizontal="center" vertical="top" wrapText="1"/>
    </xf>
    <xf numFmtId="0" fontId="22" fillId="0" borderId="29" xfId="0" applyNumberFormat="1" applyFont="1" applyFill="1" applyBorder="1" applyAlignment="1" applyProtection="1">
      <alignment horizontal="center" vertical="top" wrapText="1"/>
    </xf>
    <xf numFmtId="0" fontId="22" fillId="0" borderId="18" xfId="0" applyNumberFormat="1" applyFont="1" applyFill="1" applyBorder="1" applyAlignment="1" applyProtection="1">
      <alignment horizontal="center" vertical="top" wrapText="1"/>
    </xf>
    <xf numFmtId="0" fontId="22" fillId="0" borderId="21" xfId="0" applyNumberFormat="1" applyFont="1" applyFill="1" applyBorder="1" applyAlignment="1" applyProtection="1">
      <alignment horizontal="center" vertical="top" wrapText="1"/>
    </xf>
    <xf numFmtId="0" fontId="22" fillId="0" borderId="17" xfId="0" applyNumberFormat="1" applyFont="1" applyFill="1" applyBorder="1" applyAlignment="1" applyProtection="1">
      <alignment horizontal="center" vertical="top" wrapText="1"/>
    </xf>
    <xf numFmtId="0" fontId="22" fillId="0" borderId="30" xfId="0" applyNumberFormat="1" applyFont="1" applyFill="1" applyBorder="1" applyAlignment="1" applyProtection="1">
      <alignment horizontal="center" vertical="top" wrapText="1"/>
    </xf>
    <xf numFmtId="0" fontId="20" fillId="0" borderId="16" xfId="0" applyNumberFormat="1" applyFont="1" applyFill="1" applyBorder="1" applyAlignment="1" applyProtection="1">
      <alignment horizontal="right" vertical="top" wrapText="1"/>
    </xf>
    <xf numFmtId="0" fontId="20" fillId="0" borderId="16" xfId="0" applyNumberFormat="1" applyFont="1" applyFill="1" applyBorder="1" applyAlignment="1" applyProtection="1">
      <alignment horizontal="left" vertical="top" wrapText="1"/>
    </xf>
    <xf numFmtId="2" fontId="20" fillId="0" borderId="16" xfId="0" applyNumberFormat="1" applyFont="1" applyFill="1" applyBorder="1" applyAlignment="1" applyProtection="1">
      <alignment horizontal="right" vertical="top" wrapText="1"/>
    </xf>
    <xf numFmtId="2" fontId="20" fillId="0" borderId="19" xfId="0" applyNumberFormat="1" applyFont="1" applyFill="1" applyBorder="1" applyAlignment="1" applyProtection="1">
      <alignment horizontal="right" vertical="top" wrapText="1"/>
    </xf>
    <xf numFmtId="2" fontId="20" fillId="0" borderId="32" xfId="0" applyNumberFormat="1" applyFont="1" applyFill="1" applyBorder="1"/>
    <xf numFmtId="2" fontId="22" fillId="0" borderId="26" xfId="0" applyNumberFormat="1" applyFont="1" applyFill="1" applyBorder="1" applyAlignment="1" applyProtection="1">
      <alignment horizontal="right" vertical="top" wrapText="1"/>
    </xf>
    <xf numFmtId="0" fontId="25" fillId="0" borderId="32" xfId="0" applyFont="1" applyFill="1" applyBorder="1" applyAlignment="1"/>
    <xf numFmtId="0" fontId="25" fillId="0" borderId="33" xfId="0" applyFont="1" applyFill="1" applyBorder="1" applyAlignment="1"/>
    <xf numFmtId="2" fontId="26" fillId="0" borderId="0" xfId="0" applyNumberFormat="1" applyFont="1" applyFill="1" applyBorder="1" applyAlignment="1" applyProtection="1">
      <alignment vertical="top" wrapText="1"/>
    </xf>
    <xf numFmtId="2" fontId="26" fillId="0" borderId="33" xfId="0" applyNumberFormat="1" applyFont="1" applyFill="1" applyBorder="1" applyAlignment="1" applyProtection="1">
      <alignment vertical="top" wrapText="1"/>
    </xf>
    <xf numFmtId="2" fontId="26" fillId="0" borderId="34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right" vertical="top" wrapText="1"/>
    </xf>
    <xf numFmtId="2" fontId="18" fillId="0" borderId="12" xfId="0" applyNumberFormat="1" applyFont="1" applyFill="1" applyBorder="1" applyAlignment="1" applyProtection="1">
      <alignment horizontal="right" vertical="top" wrapText="1"/>
    </xf>
    <xf numFmtId="2" fontId="18" fillId="0" borderId="13" xfId="0" applyNumberFormat="1" applyFont="1" applyFill="1" applyBorder="1" applyAlignment="1" applyProtection="1">
      <alignment horizontal="right" vertical="top" wrapText="1"/>
    </xf>
    <xf numFmtId="0" fontId="19" fillId="0" borderId="0" xfId="0" applyNumberFormat="1" applyFont="1" applyFill="1" applyBorder="1" applyAlignment="1" applyProtection="1">
      <alignment horizontal="right" vertical="top" wrapText="1"/>
    </xf>
    <xf numFmtId="2" fontId="19" fillId="0" borderId="0" xfId="0" applyNumberFormat="1" applyFont="1" applyFill="1" applyBorder="1" applyAlignment="1" applyProtection="1">
      <alignment horizontal="right" vertical="top" wrapText="1"/>
    </xf>
    <xf numFmtId="0" fontId="18" fillId="33" borderId="18" xfId="0" applyNumberFormat="1" applyFont="1" applyFill="1" applyBorder="1" applyAlignment="1" applyProtection="1">
      <alignment horizontal="center" vertical="top" wrapText="1"/>
    </xf>
    <xf numFmtId="0" fontId="18" fillId="33" borderId="17" xfId="0" applyNumberFormat="1" applyFont="1" applyFill="1" applyBorder="1" applyAlignment="1" applyProtection="1">
      <alignment horizontal="center" vertical="top" wrapText="1"/>
    </xf>
    <xf numFmtId="0" fontId="18" fillId="33" borderId="11" xfId="0" applyNumberFormat="1" applyFont="1" applyFill="1" applyBorder="1" applyAlignment="1" applyProtection="1">
      <alignment horizontal="center" vertical="top" wrapText="1"/>
    </xf>
    <xf numFmtId="0" fontId="18" fillId="33" borderId="23" xfId="0" applyNumberFormat="1" applyFont="1" applyFill="1" applyBorder="1" applyAlignment="1" applyProtection="1">
      <alignment horizontal="center" vertical="top" wrapText="1"/>
    </xf>
    <xf numFmtId="0" fontId="18" fillId="33" borderId="21" xfId="0" applyNumberFormat="1" applyFont="1" applyFill="1" applyBorder="1" applyAlignment="1" applyProtection="1">
      <alignment horizontal="center" vertical="top" wrapText="1"/>
    </xf>
    <xf numFmtId="0" fontId="18" fillId="33" borderId="22" xfId="0" applyNumberFormat="1" applyFont="1" applyFill="1" applyBorder="1" applyAlignment="1" applyProtection="1">
      <alignment horizontal="center" vertical="top" wrapText="1"/>
    </xf>
    <xf numFmtId="0" fontId="18" fillId="33" borderId="12" xfId="0" applyNumberFormat="1" applyFont="1" applyFill="1" applyBorder="1" applyAlignment="1" applyProtection="1">
      <alignment horizontal="center" vertical="top" wrapText="1"/>
    </xf>
    <xf numFmtId="0" fontId="18" fillId="33" borderId="13" xfId="0" applyNumberFormat="1" applyFont="1" applyFill="1" applyBorder="1" applyAlignment="1" applyProtection="1">
      <alignment horizontal="center" vertical="top" wrapText="1"/>
    </xf>
    <xf numFmtId="0" fontId="18" fillId="33" borderId="16" xfId="0" applyNumberFormat="1" applyFont="1" applyFill="1" applyBorder="1" applyAlignment="1" applyProtection="1">
      <alignment horizontal="center" vertical="top" wrapText="1"/>
    </xf>
    <xf numFmtId="0" fontId="18" fillId="33" borderId="19" xfId="0" applyNumberFormat="1" applyFont="1" applyFill="1" applyBorder="1" applyAlignment="1" applyProtection="1">
      <alignment horizontal="center" vertical="top" wrapText="1"/>
    </xf>
    <xf numFmtId="0" fontId="18" fillId="33" borderId="20" xfId="0" applyNumberFormat="1" applyFont="1" applyFill="1" applyBorder="1" applyAlignment="1" applyProtection="1">
      <alignment horizontal="center" vertical="top" wrapText="1"/>
    </xf>
    <xf numFmtId="0" fontId="18" fillId="33" borderId="14" xfId="0" applyNumberFormat="1" applyFont="1" applyFill="1" applyBorder="1" applyAlignment="1" applyProtection="1">
      <alignment horizontal="center" vertical="top" wrapText="1"/>
    </xf>
    <xf numFmtId="0" fontId="25" fillId="0" borderId="30" xfId="0" applyFont="1" applyFill="1" applyBorder="1" applyAlignment="1">
      <alignment horizontal="left"/>
    </xf>
    <xf numFmtId="0" fontId="25" fillId="0" borderId="35" xfId="0" applyFont="1" applyFill="1" applyBorder="1" applyAlignment="1">
      <alignment horizontal="left"/>
    </xf>
    <xf numFmtId="0" fontId="25" fillId="0" borderId="36" xfId="0" applyFont="1" applyFill="1" applyBorder="1" applyAlignment="1">
      <alignment horizontal="left"/>
    </xf>
    <xf numFmtId="0" fontId="22" fillId="0" borderId="12" xfId="0" applyNumberFormat="1" applyFont="1" applyFill="1" applyBorder="1" applyAlignment="1" applyProtection="1">
      <alignment horizontal="center" vertical="top" wrapText="1"/>
    </xf>
    <xf numFmtId="0" fontId="22" fillId="0" borderId="13" xfId="0" applyNumberFormat="1" applyFont="1" applyFill="1" applyBorder="1" applyAlignment="1" applyProtection="1">
      <alignment horizontal="center" vertical="top" wrapText="1"/>
    </xf>
    <xf numFmtId="0" fontId="20" fillId="0" borderId="12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19" xfId="0" applyNumberFormat="1" applyFont="1" applyFill="1" applyBorder="1" applyAlignment="1" applyProtection="1">
      <alignment horizontal="left" vertical="top" wrapText="1"/>
    </xf>
    <xf numFmtId="0" fontId="20" fillId="0" borderId="20" xfId="0" applyNumberFormat="1" applyFont="1" applyFill="1" applyBorder="1" applyAlignment="1" applyProtection="1">
      <alignment horizontal="left" vertical="top" wrapText="1"/>
    </xf>
    <xf numFmtId="0" fontId="22" fillId="0" borderId="26" xfId="0" applyNumberFormat="1" applyFont="1" applyFill="1" applyBorder="1" applyAlignment="1" applyProtection="1">
      <alignment horizontal="right" vertical="top" wrapText="1"/>
    </xf>
    <xf numFmtId="0" fontId="20" fillId="34" borderId="12" xfId="0" applyNumberFormat="1" applyFont="1" applyFill="1" applyBorder="1" applyAlignment="1" applyProtection="1">
      <alignment horizontal="left" vertical="top" wrapText="1"/>
    </xf>
    <xf numFmtId="0" fontId="20" fillId="34" borderId="13" xfId="0" applyNumberFormat="1" applyFont="1" applyFill="1" applyBorder="1" applyAlignment="1" applyProtection="1">
      <alignment horizontal="left" vertical="top" wrapText="1"/>
    </xf>
    <xf numFmtId="0" fontId="22" fillId="0" borderId="18" xfId="0" applyNumberFormat="1" applyFont="1" applyFill="1" applyBorder="1" applyAlignment="1" applyProtection="1">
      <alignment horizontal="center" vertical="top" wrapText="1"/>
    </xf>
    <xf numFmtId="0" fontId="22" fillId="0" borderId="17" xfId="0" applyNumberFormat="1" applyFont="1" applyFill="1" applyBorder="1" applyAlignment="1" applyProtection="1">
      <alignment horizontal="center" vertical="top" wrapText="1"/>
    </xf>
    <xf numFmtId="0" fontId="21" fillId="0" borderId="28" xfId="0" applyFont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0" fontId="22" fillId="0" borderId="16" xfId="0" applyNumberFormat="1" applyFont="1" applyFill="1" applyBorder="1" applyAlignment="1" applyProtection="1">
      <alignment horizontal="center" vertical="top" wrapText="1"/>
    </xf>
    <xf numFmtId="0" fontId="22" fillId="0" borderId="19" xfId="0" applyNumberFormat="1" applyFont="1" applyFill="1" applyBorder="1" applyAlignment="1" applyProtection="1">
      <alignment horizontal="center" vertical="top" wrapText="1"/>
    </xf>
    <xf numFmtId="0" fontId="22" fillId="0" borderId="20" xfId="0" applyNumberFormat="1" applyFont="1" applyFill="1" applyBorder="1" applyAlignment="1" applyProtection="1">
      <alignment horizontal="center" vertical="top" wrapText="1"/>
    </xf>
    <xf numFmtId="0" fontId="22" fillId="0" borderId="11" xfId="0" applyNumberFormat="1" applyFont="1" applyFill="1" applyBorder="1" applyAlignment="1" applyProtection="1">
      <alignment horizontal="center" vertical="top" wrapText="1"/>
    </xf>
    <xf numFmtId="0" fontId="22" fillId="0" borderId="23" xfId="0" applyNumberFormat="1" applyFont="1" applyFill="1" applyBorder="1" applyAlignment="1" applyProtection="1">
      <alignment horizontal="center" vertical="top" wrapText="1"/>
    </xf>
    <xf numFmtId="0" fontId="22" fillId="0" borderId="21" xfId="0" applyNumberFormat="1" applyFont="1" applyFill="1" applyBorder="1" applyAlignment="1" applyProtection="1">
      <alignment horizontal="center" vertical="top" wrapText="1"/>
    </xf>
    <xf numFmtId="0" fontId="22" fillId="0" borderId="22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22" fillId="0" borderId="14" xfId="0" applyNumberFormat="1" applyFont="1" applyFill="1" applyBorder="1" applyAlignment="1" applyProtection="1">
      <alignment horizontal="center" vertical="top" wrapText="1"/>
    </xf>
    <xf numFmtId="0" fontId="25" fillId="0" borderId="30" xfId="0" applyFont="1" applyFill="1" applyBorder="1" applyAlignment="1"/>
    <xf numFmtId="0" fontId="25" fillId="0" borderId="35" xfId="0" applyFont="1" applyFill="1" applyBorder="1" applyAlignment="1"/>
    <xf numFmtId="0" fontId="25" fillId="0" borderId="36" xfId="0" applyFont="1" applyFill="1" applyBorder="1" applyAlignment="1"/>
    <xf numFmtId="0" fontId="25" fillId="0" borderId="0" xfId="0" applyFont="1" applyFill="1" applyBorder="1" applyAlignment="1"/>
    <xf numFmtId="0" fontId="25" fillId="0" borderId="34" xfId="0" applyFont="1" applyFill="1" applyBorder="1" applyAlignment="1"/>
    <xf numFmtId="0" fontId="27" fillId="0" borderId="0" xfId="0" applyNumberFormat="1" applyFont="1" applyFill="1" applyBorder="1" applyAlignment="1" applyProtection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13"/>
  <sheetViews>
    <sheetView workbookViewId="0">
      <pane xSplit="4" ySplit="7" topLeftCell="E710" activePane="bottomRight" state="frozen"/>
      <selection pane="topRight" activeCell="E1" sqref="E1"/>
      <selection pane="bottomLeft" activeCell="A8" sqref="A8"/>
      <selection pane="bottomRight" activeCell="AC745" sqref="AC745"/>
    </sheetView>
  </sheetViews>
  <sheetFormatPr defaultRowHeight="15" customHeight="1" x14ac:dyDescent="0.2"/>
  <cols>
    <col min="1" max="1" width="4.85546875" style="1" customWidth="1"/>
    <col min="2" max="2" width="9.5703125" style="1" bestFit="1" customWidth="1"/>
    <col min="3" max="3" width="12.5703125" style="1" customWidth="1"/>
    <col min="4" max="4" width="12.42578125" style="1" customWidth="1"/>
    <col min="5" max="6" width="3.85546875" style="1" bestFit="1" customWidth="1"/>
    <col min="7" max="7" width="9.140625" style="1"/>
    <col min="8" max="8" width="9.42578125" style="1" customWidth="1"/>
    <col min="9" max="9" width="7.7109375" style="1" customWidth="1"/>
    <col min="10" max="10" width="6.42578125" style="1" customWidth="1"/>
    <col min="11" max="11" width="7.42578125" style="1" customWidth="1"/>
    <col min="12" max="12" width="7" style="1" customWidth="1"/>
    <col min="13" max="13" width="7.28515625" style="1" customWidth="1"/>
    <col min="14" max="14" width="6.7109375" style="1" customWidth="1"/>
    <col min="15" max="15" width="7.28515625" style="1" customWidth="1"/>
    <col min="16" max="16" width="2.28515625" style="1" bestFit="1" customWidth="1"/>
    <col min="17" max="17" width="4.42578125" style="1" customWidth="1"/>
    <col min="18" max="18" width="5.7109375" style="1" customWidth="1"/>
    <col min="19" max="19" width="6.5703125" style="1" customWidth="1"/>
    <col min="20" max="20" width="5.5703125" style="1" bestFit="1" customWidth="1"/>
    <col min="21" max="21" width="6.28515625" style="1" customWidth="1"/>
    <col min="22" max="22" width="5.5703125" style="1" bestFit="1" customWidth="1"/>
    <col min="23" max="23" width="6.42578125" style="1" customWidth="1"/>
    <col min="24" max="24" width="5.5703125" style="1" bestFit="1" customWidth="1"/>
    <col min="25" max="25" width="6.7109375" style="1" customWidth="1"/>
    <col min="26" max="26" width="5.5703125" style="1" bestFit="1" customWidth="1"/>
    <col min="27" max="27" width="6.28515625" style="1" customWidth="1"/>
    <col min="28" max="28" width="7.42578125" style="1" customWidth="1"/>
    <col min="29" max="29" width="6.5703125" style="1" customWidth="1"/>
    <col min="30" max="30" width="7.42578125" style="1" customWidth="1"/>
    <col min="31" max="31" width="6.42578125" style="1" customWidth="1"/>
    <col min="32" max="32" width="7.42578125" style="1" customWidth="1"/>
    <col min="33" max="33" width="6.5703125" style="1" customWidth="1"/>
    <col min="34" max="35" width="8.28515625" style="1" customWidth="1"/>
    <col min="36" max="36" width="9.140625" style="1" hidden="1" bestFit="1" customWidth="1"/>
    <col min="37" max="37" width="8" style="1" customWidth="1"/>
    <col min="38" max="16384" width="9.140625" style="1"/>
  </cols>
  <sheetData>
    <row r="1" spans="1:37" ht="1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</row>
    <row r="2" spans="1:37" ht="1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</row>
    <row r="3" spans="1:37" ht="16.5" customHeight="1" x14ac:dyDescent="0.2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</row>
    <row r="4" spans="1:37" ht="15" customHeight="1" x14ac:dyDescent="0.2">
      <c r="A4" s="2" t="s">
        <v>1</v>
      </c>
      <c r="B4" s="77" t="s">
        <v>1</v>
      </c>
      <c r="C4" s="78"/>
      <c r="D4" s="2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77" t="s">
        <v>2</v>
      </c>
      <c r="J4" s="78"/>
      <c r="K4" s="77" t="s">
        <v>3</v>
      </c>
      <c r="L4" s="78"/>
      <c r="M4" s="77" t="s">
        <v>4</v>
      </c>
      <c r="N4" s="78"/>
      <c r="O4" s="77" t="s">
        <v>5</v>
      </c>
      <c r="P4" s="82"/>
      <c r="Q4" s="78"/>
      <c r="R4" s="77" t="s">
        <v>6</v>
      </c>
      <c r="S4" s="78"/>
      <c r="T4" s="77" t="s">
        <v>7</v>
      </c>
      <c r="U4" s="78"/>
      <c r="V4" s="77" t="s">
        <v>8</v>
      </c>
      <c r="W4" s="78"/>
      <c r="X4" s="77" t="s">
        <v>9</v>
      </c>
      <c r="Y4" s="78"/>
      <c r="Z4" s="77" t="s">
        <v>10</v>
      </c>
      <c r="AA4" s="78"/>
      <c r="AB4" s="77" t="s">
        <v>11</v>
      </c>
      <c r="AC4" s="78"/>
      <c r="AD4" s="77" t="s">
        <v>12</v>
      </c>
      <c r="AE4" s="78"/>
      <c r="AF4" s="77" t="s">
        <v>13</v>
      </c>
      <c r="AG4" s="78"/>
      <c r="AH4" s="77" t="s">
        <v>14</v>
      </c>
      <c r="AI4" s="78"/>
      <c r="AK4" s="3" t="s">
        <v>14</v>
      </c>
    </row>
    <row r="5" spans="1:37" ht="19.5" customHeight="1" x14ac:dyDescent="0.2">
      <c r="A5" s="79" t="s">
        <v>15</v>
      </c>
      <c r="B5" s="80" t="s">
        <v>16</v>
      </c>
      <c r="C5" s="81"/>
      <c r="D5" s="79" t="s">
        <v>17</v>
      </c>
      <c r="E5" s="79" t="s">
        <v>18</v>
      </c>
      <c r="F5" s="79" t="s">
        <v>19</v>
      </c>
      <c r="G5" s="4" t="s">
        <v>20</v>
      </c>
      <c r="H5" s="79" t="s">
        <v>20</v>
      </c>
      <c r="I5" s="4" t="s">
        <v>21</v>
      </c>
      <c r="J5" s="4" t="s">
        <v>22</v>
      </c>
      <c r="K5" s="4" t="s">
        <v>21</v>
      </c>
      <c r="L5" s="4" t="s">
        <v>22</v>
      </c>
      <c r="M5" s="4" t="s">
        <v>21</v>
      </c>
      <c r="N5" s="4" t="s">
        <v>22</v>
      </c>
      <c r="O5" s="4" t="s">
        <v>21</v>
      </c>
      <c r="P5" s="80" t="s">
        <v>22</v>
      </c>
      <c r="Q5" s="81"/>
      <c r="R5" s="4" t="s">
        <v>21</v>
      </c>
      <c r="S5" s="4" t="s">
        <v>22</v>
      </c>
      <c r="T5" s="4" t="s">
        <v>21</v>
      </c>
      <c r="U5" s="4" t="s">
        <v>22</v>
      </c>
      <c r="V5" s="4" t="s">
        <v>21</v>
      </c>
      <c r="W5" s="4" t="s">
        <v>22</v>
      </c>
      <c r="X5" s="4" t="s">
        <v>21</v>
      </c>
      <c r="Y5" s="4" t="s">
        <v>22</v>
      </c>
      <c r="Z5" s="4" t="s">
        <v>21</v>
      </c>
      <c r="AA5" s="4" t="s">
        <v>22</v>
      </c>
      <c r="AB5" s="4" t="s">
        <v>21</v>
      </c>
      <c r="AC5" s="4" t="s">
        <v>22</v>
      </c>
      <c r="AD5" s="4" t="s">
        <v>21</v>
      </c>
      <c r="AE5" s="4" t="s">
        <v>22</v>
      </c>
      <c r="AF5" s="4" t="s">
        <v>21</v>
      </c>
      <c r="AG5" s="4" t="s">
        <v>22</v>
      </c>
      <c r="AH5" s="4" t="s">
        <v>23</v>
      </c>
      <c r="AI5" s="4" t="s">
        <v>23</v>
      </c>
      <c r="AK5" s="5" t="s">
        <v>23</v>
      </c>
    </row>
    <row r="6" spans="1:37" ht="15" customHeight="1" x14ac:dyDescent="0.2">
      <c r="A6" s="71"/>
      <c r="B6" s="73"/>
      <c r="C6" s="74"/>
      <c r="D6" s="71"/>
      <c r="E6" s="71"/>
      <c r="F6" s="71"/>
      <c r="G6" s="71" t="s">
        <v>24</v>
      </c>
      <c r="H6" s="71"/>
      <c r="I6" s="71" t="s">
        <v>25</v>
      </c>
      <c r="J6" s="71" t="s">
        <v>25</v>
      </c>
      <c r="K6" s="71" t="s">
        <v>25</v>
      </c>
      <c r="L6" s="71" t="s">
        <v>25</v>
      </c>
      <c r="M6" s="71" t="s">
        <v>25</v>
      </c>
      <c r="N6" s="71" t="s">
        <v>25</v>
      </c>
      <c r="O6" s="71" t="s">
        <v>25</v>
      </c>
      <c r="P6" s="73" t="s">
        <v>25</v>
      </c>
      <c r="Q6" s="74"/>
      <c r="R6" s="71" t="s">
        <v>25</v>
      </c>
      <c r="S6" s="71" t="s">
        <v>25</v>
      </c>
      <c r="T6" s="71" t="s">
        <v>25</v>
      </c>
      <c r="U6" s="71" t="s">
        <v>25</v>
      </c>
      <c r="V6" s="71" t="s">
        <v>25</v>
      </c>
      <c r="W6" s="71" t="s">
        <v>25</v>
      </c>
      <c r="X6" s="71" t="s">
        <v>25</v>
      </c>
      <c r="Y6" s="71" t="s">
        <v>25</v>
      </c>
      <c r="Z6" s="71" t="s">
        <v>25</v>
      </c>
      <c r="AA6" s="71" t="s">
        <v>25</v>
      </c>
      <c r="AB6" s="71" t="s">
        <v>25</v>
      </c>
      <c r="AC6" s="71" t="s">
        <v>25</v>
      </c>
      <c r="AD6" s="71" t="s">
        <v>25</v>
      </c>
      <c r="AE6" s="71" t="s">
        <v>25</v>
      </c>
      <c r="AF6" s="71" t="s">
        <v>25</v>
      </c>
      <c r="AG6" s="71" t="s">
        <v>25</v>
      </c>
      <c r="AH6" s="7" t="s">
        <v>21</v>
      </c>
      <c r="AI6" s="7" t="s">
        <v>22</v>
      </c>
      <c r="AK6" s="5"/>
    </row>
    <row r="7" spans="1:37" ht="15" customHeight="1" x14ac:dyDescent="0.2">
      <c r="A7" s="72"/>
      <c r="B7" s="75"/>
      <c r="C7" s="76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5"/>
      <c r="Q7" s="76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6" t="s">
        <v>25</v>
      </c>
      <c r="AI7" s="6" t="s">
        <v>25</v>
      </c>
      <c r="AK7" s="8" t="s">
        <v>25</v>
      </c>
    </row>
    <row r="8" spans="1:37" ht="15" customHeight="1" x14ac:dyDescent="0.2">
      <c r="A8" s="9" t="s">
        <v>26</v>
      </c>
      <c r="B8" s="88" t="s">
        <v>27</v>
      </c>
      <c r="C8" s="89"/>
      <c r="D8" s="10" t="s">
        <v>28</v>
      </c>
      <c r="E8" s="9" t="s">
        <v>29</v>
      </c>
      <c r="F8" s="9" t="s">
        <v>1</v>
      </c>
      <c r="G8" s="11">
        <v>1369.693</v>
      </c>
      <c r="H8" s="11">
        <v>1334.89</v>
      </c>
      <c r="I8" s="11">
        <v>17.73</v>
      </c>
      <c r="J8" s="11">
        <v>5.27</v>
      </c>
      <c r="K8" s="11">
        <v>14.97</v>
      </c>
      <c r="L8" s="11">
        <v>5.0699999999999639</v>
      </c>
      <c r="M8" s="11">
        <v>11.02</v>
      </c>
      <c r="N8" s="11">
        <v>5.3400000000001278</v>
      </c>
      <c r="O8" s="11">
        <v>6.96</v>
      </c>
      <c r="P8" s="67">
        <v>4.5099999999997999</v>
      </c>
      <c r="Q8" s="68"/>
      <c r="R8" s="11">
        <v>0</v>
      </c>
      <c r="S8" s="11">
        <v>4.1599999999998545</v>
      </c>
      <c r="T8" s="11">
        <v>0</v>
      </c>
      <c r="U8" s="11">
        <v>3.7100000000000364</v>
      </c>
      <c r="V8" s="11">
        <v>0</v>
      </c>
      <c r="W8" s="11">
        <v>3.4700000000002547</v>
      </c>
      <c r="X8" s="11">
        <v>0</v>
      </c>
      <c r="Y8" s="11">
        <v>2.8250000000000455</v>
      </c>
      <c r="Z8" s="11">
        <v>0</v>
      </c>
      <c r="AA8" s="11">
        <v>3.1000000000000223</v>
      </c>
      <c r="AB8" s="11">
        <v>4.83</v>
      </c>
      <c r="AC8" s="11">
        <v>3.3999999999999773</v>
      </c>
      <c r="AD8" s="11">
        <v>10.595000000000001</v>
      </c>
      <c r="AE8" s="11">
        <v>4.8999999999999773</v>
      </c>
      <c r="AF8" s="11">
        <v>13.416</v>
      </c>
      <c r="AG8" s="11">
        <v>4.9390000000000782</v>
      </c>
      <c r="AH8" s="11">
        <v>79.521000000000001</v>
      </c>
      <c r="AI8" s="11">
        <v>50.694000000000138</v>
      </c>
      <c r="AK8" s="12">
        <f t="shared" ref="AK8:AK71" si="0">AH8+AI8</f>
        <v>130.21500000000015</v>
      </c>
    </row>
    <row r="9" spans="1:37" ht="15" customHeight="1" x14ac:dyDescent="0.2">
      <c r="A9" s="9" t="s">
        <v>30</v>
      </c>
      <c r="B9" s="88" t="s">
        <v>27</v>
      </c>
      <c r="C9" s="89"/>
      <c r="D9" s="10" t="s">
        <v>28</v>
      </c>
      <c r="E9" s="9" t="s">
        <v>31</v>
      </c>
      <c r="F9" s="9" t="s">
        <v>1</v>
      </c>
      <c r="G9" s="11">
        <v>1339.8022000000003</v>
      </c>
      <c r="H9" s="11">
        <v>1339.8</v>
      </c>
      <c r="I9" s="11">
        <v>29.274131792723338</v>
      </c>
      <c r="J9" s="11">
        <v>3.3458682072766655</v>
      </c>
      <c r="K9" s="11">
        <v>24.958181764818342</v>
      </c>
      <c r="L9" s="11">
        <v>2.9818182351817146</v>
      </c>
      <c r="M9" s="11">
        <v>21.354259662803358</v>
      </c>
      <c r="N9" s="11">
        <v>3.3457403371965748</v>
      </c>
      <c r="O9" s="11">
        <v>15.465193605168327</v>
      </c>
      <c r="P9" s="67">
        <v>3.0548063948316551</v>
      </c>
      <c r="Q9" s="68"/>
      <c r="R9" s="11">
        <v>0</v>
      </c>
      <c r="S9" s="11">
        <v>3.1100000000000136</v>
      </c>
      <c r="T9" s="11">
        <v>0</v>
      </c>
      <c r="U9" s="11">
        <v>2.5399999999999636</v>
      </c>
      <c r="V9" s="11">
        <v>0</v>
      </c>
      <c r="W9" s="11">
        <v>2.7400000000000091</v>
      </c>
      <c r="X9" s="11">
        <v>0</v>
      </c>
      <c r="Y9" s="11">
        <v>2.3000000000000682</v>
      </c>
      <c r="Z9" s="11">
        <v>0</v>
      </c>
      <c r="AA9" s="11">
        <v>2.6899999999999409</v>
      </c>
      <c r="AB9" s="11">
        <v>9.4080642984872611</v>
      </c>
      <c r="AC9" s="11">
        <v>3.2019357015127516</v>
      </c>
      <c r="AD9" s="11">
        <v>16.734691894148078</v>
      </c>
      <c r="AE9" s="11">
        <v>2.7653081058519215</v>
      </c>
      <c r="AF9" s="11">
        <v>23.696378096317726</v>
      </c>
      <c r="AG9" s="11">
        <v>2.9836219036823368</v>
      </c>
      <c r="AH9" s="11">
        <v>140.8909011144664</v>
      </c>
      <c r="AI9" s="11">
        <v>35.059098885533615</v>
      </c>
      <c r="AK9" s="12">
        <f t="shared" si="0"/>
        <v>175.95000000000002</v>
      </c>
    </row>
    <row r="10" spans="1:37" ht="15" customHeight="1" x14ac:dyDescent="0.2">
      <c r="A10" s="9" t="s">
        <v>32</v>
      </c>
      <c r="B10" s="88" t="s">
        <v>27</v>
      </c>
      <c r="C10" s="89"/>
      <c r="D10" s="10" t="s">
        <v>28</v>
      </c>
      <c r="E10" s="9" t="s">
        <v>33</v>
      </c>
      <c r="F10" s="9" t="s">
        <v>1</v>
      </c>
      <c r="G10" s="11">
        <v>2977.97</v>
      </c>
      <c r="H10" s="11">
        <v>2977.97</v>
      </c>
      <c r="I10" s="11">
        <v>62.790802012559261</v>
      </c>
      <c r="J10" s="11">
        <v>8.2191979874405039</v>
      </c>
      <c r="K10" s="11">
        <v>53.588181664599041</v>
      </c>
      <c r="L10" s="11">
        <v>8.5818183354010333</v>
      </c>
      <c r="M10" s="11">
        <v>47.823849613782507</v>
      </c>
      <c r="N10" s="11">
        <v>8.1461503862177462</v>
      </c>
      <c r="O10" s="11">
        <v>34.779316584964462</v>
      </c>
      <c r="P10" s="67">
        <v>8.0006834150352866</v>
      </c>
      <c r="Q10" s="68"/>
      <c r="R10" s="11">
        <v>0</v>
      </c>
      <c r="S10" s="11">
        <v>19.740000000000236</v>
      </c>
      <c r="T10" s="11">
        <v>0</v>
      </c>
      <c r="U10" s="11">
        <v>18.480000000000018</v>
      </c>
      <c r="V10" s="11">
        <v>0</v>
      </c>
      <c r="W10" s="11">
        <v>18.119999999999891</v>
      </c>
      <c r="X10" s="11">
        <v>0</v>
      </c>
      <c r="Y10" s="11">
        <v>14.360000000000127</v>
      </c>
      <c r="Z10" s="11">
        <v>0</v>
      </c>
      <c r="AA10" s="11">
        <v>17.899999999999636</v>
      </c>
      <c r="AB10" s="11">
        <v>26.959017075935844</v>
      </c>
      <c r="AC10" s="11">
        <v>7.6409829240645202</v>
      </c>
      <c r="AD10" s="11">
        <v>46.041187203483162</v>
      </c>
      <c r="AE10" s="11">
        <v>7.0588127965167473</v>
      </c>
      <c r="AF10" s="11">
        <v>54.0151607462181</v>
      </c>
      <c r="AG10" s="11">
        <v>8.0048392537818795</v>
      </c>
      <c r="AH10" s="11">
        <v>325.99751490154239</v>
      </c>
      <c r="AI10" s="11">
        <v>144.25248509845764</v>
      </c>
      <c r="AK10" s="12">
        <f t="shared" si="0"/>
        <v>470.25</v>
      </c>
    </row>
    <row r="11" spans="1:37" ht="15" customHeight="1" x14ac:dyDescent="0.2">
      <c r="A11" s="9" t="s">
        <v>34</v>
      </c>
      <c r="B11" s="88" t="s">
        <v>35</v>
      </c>
      <c r="C11" s="89"/>
      <c r="D11" s="10" t="s">
        <v>36</v>
      </c>
      <c r="E11" s="9" t="s">
        <v>29</v>
      </c>
      <c r="F11" s="9" t="s">
        <v>1</v>
      </c>
      <c r="G11" s="11">
        <v>771.71</v>
      </c>
      <c r="H11" s="11">
        <v>771.71</v>
      </c>
      <c r="I11" s="11">
        <v>20.811900000000001</v>
      </c>
      <c r="J11" s="11">
        <v>3.0281000000000002</v>
      </c>
      <c r="K11" s="11">
        <v>17.049700000000001</v>
      </c>
      <c r="L11" s="11">
        <v>2.7282999999999999</v>
      </c>
      <c r="M11" s="11">
        <v>13.295900000000001</v>
      </c>
      <c r="N11" s="11">
        <v>3.0281000000000002</v>
      </c>
      <c r="O11" s="11">
        <v>7.7439</v>
      </c>
      <c r="P11" s="67">
        <v>2.9380999999999999</v>
      </c>
      <c r="Q11" s="68"/>
      <c r="R11" s="11">
        <v>0</v>
      </c>
      <c r="S11" s="11">
        <v>1.8330000000000002</v>
      </c>
      <c r="T11" s="11">
        <v>0</v>
      </c>
      <c r="U11" s="11">
        <v>1.397</v>
      </c>
      <c r="V11" s="11">
        <v>0</v>
      </c>
      <c r="W11" s="11">
        <v>0.96800000000000008</v>
      </c>
      <c r="X11" s="11">
        <v>0</v>
      </c>
      <c r="Y11" s="11">
        <v>2.1040000000000001</v>
      </c>
      <c r="Z11" s="11">
        <v>0</v>
      </c>
      <c r="AA11" s="11">
        <v>1.472</v>
      </c>
      <c r="AB11" s="11">
        <v>6.8058000000000005</v>
      </c>
      <c r="AC11" s="11">
        <v>2.7582</v>
      </c>
      <c r="AD11" s="11">
        <v>11.9869</v>
      </c>
      <c r="AE11" s="11">
        <v>2.9380999999999999</v>
      </c>
      <c r="AF11" s="11">
        <v>17.073900000000002</v>
      </c>
      <c r="AG11" s="11">
        <v>3.0281000000000002</v>
      </c>
      <c r="AH11" s="11">
        <v>94.768000000000029</v>
      </c>
      <c r="AI11" s="11">
        <v>28.221000000000004</v>
      </c>
      <c r="AK11" s="12">
        <f t="shared" si="0"/>
        <v>122.98900000000003</v>
      </c>
    </row>
    <row r="12" spans="1:37" ht="15" customHeight="1" x14ac:dyDescent="0.2">
      <c r="A12" s="9" t="s">
        <v>37</v>
      </c>
      <c r="B12" s="88" t="s">
        <v>27</v>
      </c>
      <c r="C12" s="89"/>
      <c r="D12" s="10" t="s">
        <v>36</v>
      </c>
      <c r="E12" s="9" t="s">
        <v>38</v>
      </c>
      <c r="F12" s="9" t="s">
        <v>1</v>
      </c>
      <c r="G12" s="11">
        <v>2954.9768000000004</v>
      </c>
      <c r="H12" s="11">
        <v>2699.63</v>
      </c>
      <c r="I12" s="11">
        <v>59.688606727516174</v>
      </c>
      <c r="J12" s="11">
        <v>5.3824836377928964</v>
      </c>
      <c r="K12" s="11">
        <v>51.012592133912257</v>
      </c>
      <c r="L12" s="11">
        <v>5.2363637300752064</v>
      </c>
      <c r="M12" s="11">
        <v>51.069521609475373</v>
      </c>
      <c r="N12" s="11">
        <v>5.6004783905247013</v>
      </c>
      <c r="O12" s="11">
        <v>37.477722066249115</v>
      </c>
      <c r="P12" s="67">
        <v>5.3822779337510109</v>
      </c>
      <c r="Q12" s="68"/>
      <c r="R12" s="11">
        <v>0</v>
      </c>
      <c r="S12" s="11">
        <v>8.6599999999998545</v>
      </c>
      <c r="T12" s="11">
        <v>0</v>
      </c>
      <c r="U12" s="11">
        <v>7.2899999999999636</v>
      </c>
      <c r="V12" s="11">
        <v>0</v>
      </c>
      <c r="W12" s="11">
        <v>6.9200000000000728</v>
      </c>
      <c r="X12" s="11">
        <v>0</v>
      </c>
      <c r="Y12" s="11">
        <v>6.7100000000000364</v>
      </c>
      <c r="Z12" s="11">
        <v>0</v>
      </c>
      <c r="AA12" s="11">
        <v>6.1100000000003547</v>
      </c>
      <c r="AB12" s="11">
        <v>33.328782649900369</v>
      </c>
      <c r="AC12" s="11">
        <v>5.0212173500995423</v>
      </c>
      <c r="AD12" s="11">
        <v>46.356011383957032</v>
      </c>
      <c r="AE12" s="11">
        <v>5.0939886160430135</v>
      </c>
      <c r="AF12" s="11">
        <v>52.757697586126511</v>
      </c>
      <c r="AG12" s="11">
        <v>5.3123024138734287</v>
      </c>
      <c r="AH12" s="11">
        <v>331.69093415713689</v>
      </c>
      <c r="AI12" s="11">
        <v>72.719112072160073</v>
      </c>
      <c r="AK12" s="12">
        <f t="shared" si="0"/>
        <v>404.410046229297</v>
      </c>
    </row>
    <row r="13" spans="1:37" ht="15" customHeight="1" x14ac:dyDescent="0.2">
      <c r="A13" s="9" t="s">
        <v>39</v>
      </c>
      <c r="B13" s="88" t="s">
        <v>40</v>
      </c>
      <c r="C13" s="89"/>
      <c r="D13" s="10" t="s">
        <v>36</v>
      </c>
      <c r="E13" s="9" t="s">
        <v>38</v>
      </c>
      <c r="F13" s="9" t="s">
        <v>41</v>
      </c>
      <c r="G13" s="11">
        <v>403.34000000000003</v>
      </c>
      <c r="H13" s="11">
        <v>288.10000000000002</v>
      </c>
      <c r="I13" s="11">
        <v>9.0273396346904242</v>
      </c>
      <c r="J13" s="11">
        <v>0.46157000000000004</v>
      </c>
      <c r="K13" s="11">
        <v>7.7151741360126449</v>
      </c>
      <c r="L13" s="11">
        <v>0.41587000000000002</v>
      </c>
      <c r="M13" s="11">
        <v>0</v>
      </c>
      <c r="N13" s="11">
        <v>0</v>
      </c>
      <c r="O13" s="11">
        <v>0</v>
      </c>
      <c r="P13" s="67">
        <v>0</v>
      </c>
      <c r="Q13" s="68"/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16.74251377070307</v>
      </c>
      <c r="AI13" s="11">
        <v>0.87744</v>
      </c>
      <c r="AK13" s="12">
        <f t="shared" si="0"/>
        <v>17.61995377070307</v>
      </c>
    </row>
    <row r="14" spans="1:37" ht="15" customHeight="1" x14ac:dyDescent="0.2">
      <c r="A14" s="9" t="s">
        <v>42</v>
      </c>
      <c r="B14" s="88" t="s">
        <v>43</v>
      </c>
      <c r="C14" s="89"/>
      <c r="D14" s="10" t="s">
        <v>36</v>
      </c>
      <c r="E14" s="9" t="s">
        <v>31</v>
      </c>
      <c r="F14" s="9" t="s">
        <v>1</v>
      </c>
      <c r="G14" s="11">
        <v>1466.3</v>
      </c>
      <c r="H14" s="11">
        <v>1466.3</v>
      </c>
      <c r="I14" s="11">
        <v>30.263000000000002</v>
      </c>
      <c r="J14" s="11">
        <v>0</v>
      </c>
      <c r="K14" s="11">
        <v>25.262999999999998</v>
      </c>
      <c r="L14" s="11">
        <v>0</v>
      </c>
      <c r="M14" s="11">
        <v>19.669000000000004</v>
      </c>
      <c r="N14" s="11">
        <v>0</v>
      </c>
      <c r="O14" s="11">
        <v>14.071999999999999</v>
      </c>
      <c r="P14" s="67">
        <v>0</v>
      </c>
      <c r="Q14" s="68"/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14.049000000000001</v>
      </c>
      <c r="AC14" s="11">
        <v>0</v>
      </c>
      <c r="AD14" s="11">
        <v>18.613000000000003</v>
      </c>
      <c r="AE14" s="11">
        <v>0</v>
      </c>
      <c r="AF14" s="11">
        <v>22.797000000000001</v>
      </c>
      <c r="AG14" s="11">
        <v>0</v>
      </c>
      <c r="AH14" s="11">
        <v>144.726</v>
      </c>
      <c r="AI14" s="11">
        <v>0</v>
      </c>
      <c r="AK14" s="12">
        <f t="shared" si="0"/>
        <v>144.726</v>
      </c>
    </row>
    <row r="15" spans="1:37" ht="15" customHeight="1" x14ac:dyDescent="0.2">
      <c r="A15" s="9" t="s">
        <v>44</v>
      </c>
      <c r="B15" s="88" t="s">
        <v>45</v>
      </c>
      <c r="C15" s="89"/>
      <c r="D15" s="10" t="s">
        <v>36</v>
      </c>
      <c r="E15" s="9" t="s">
        <v>31</v>
      </c>
      <c r="F15" s="9" t="s">
        <v>1</v>
      </c>
      <c r="G15" s="11">
        <v>830</v>
      </c>
      <c r="H15" s="11">
        <v>830</v>
      </c>
      <c r="I15" s="11">
        <v>17.907</v>
      </c>
      <c r="J15" s="11">
        <v>0</v>
      </c>
      <c r="K15" s="11">
        <v>15.887</v>
      </c>
      <c r="L15" s="11">
        <v>0</v>
      </c>
      <c r="M15" s="11">
        <v>12.351000000000001</v>
      </c>
      <c r="N15" s="11">
        <v>0</v>
      </c>
      <c r="O15" s="11">
        <v>9.1580000000000013</v>
      </c>
      <c r="P15" s="67">
        <v>0</v>
      </c>
      <c r="Q15" s="68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8.7110000000000003</v>
      </c>
      <c r="AC15" s="11">
        <v>0</v>
      </c>
      <c r="AD15" s="11">
        <v>14.047000000000001</v>
      </c>
      <c r="AE15" s="11">
        <v>0</v>
      </c>
      <c r="AF15" s="11">
        <v>17.583000000000002</v>
      </c>
      <c r="AG15" s="11">
        <v>0</v>
      </c>
      <c r="AH15" s="11">
        <v>95.643999999999991</v>
      </c>
      <c r="AI15" s="11">
        <v>0</v>
      </c>
      <c r="AK15" s="12">
        <f t="shared" si="0"/>
        <v>95.643999999999991</v>
      </c>
    </row>
    <row r="16" spans="1:37" ht="15" customHeight="1" x14ac:dyDescent="0.2">
      <c r="A16" s="9" t="s">
        <v>46</v>
      </c>
      <c r="B16" s="88" t="s">
        <v>27</v>
      </c>
      <c r="C16" s="89"/>
      <c r="D16" s="10" t="s">
        <v>36</v>
      </c>
      <c r="E16" s="9" t="s">
        <v>47</v>
      </c>
      <c r="F16" s="9" t="s">
        <v>1</v>
      </c>
      <c r="G16" s="11">
        <v>0</v>
      </c>
      <c r="H16" s="11">
        <v>864.65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67">
        <v>0</v>
      </c>
      <c r="Q16" s="68"/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K16" s="12">
        <f t="shared" si="0"/>
        <v>0</v>
      </c>
    </row>
    <row r="17" spans="1:37" ht="15" customHeight="1" x14ac:dyDescent="0.2">
      <c r="A17" s="9" t="s">
        <v>48</v>
      </c>
      <c r="B17" s="88" t="s">
        <v>49</v>
      </c>
      <c r="C17" s="89"/>
      <c r="D17" s="10" t="s">
        <v>36</v>
      </c>
      <c r="E17" s="9" t="s">
        <v>50</v>
      </c>
      <c r="F17" s="9" t="s">
        <v>1</v>
      </c>
      <c r="G17" s="11">
        <v>1397.2</v>
      </c>
      <c r="H17" s="11">
        <v>1397.2</v>
      </c>
      <c r="I17" s="11">
        <v>33.920300000000005</v>
      </c>
      <c r="J17" s="11">
        <v>0.87570000000000003</v>
      </c>
      <c r="K17" s="11">
        <v>27.740000000000002</v>
      </c>
      <c r="L17" s="11">
        <v>0.78900000000000003</v>
      </c>
      <c r="M17" s="11">
        <v>21.743300000000001</v>
      </c>
      <c r="N17" s="11">
        <v>0.87570000000000003</v>
      </c>
      <c r="O17" s="11">
        <v>15.125300000000001</v>
      </c>
      <c r="P17" s="67">
        <v>0.84970000000000001</v>
      </c>
      <c r="Q17" s="68"/>
      <c r="R17" s="11">
        <v>0</v>
      </c>
      <c r="S17" s="11">
        <v>1.8190000000000002</v>
      </c>
      <c r="T17" s="11">
        <v>0</v>
      </c>
      <c r="U17" s="11">
        <v>0.40200000000000002</v>
      </c>
      <c r="V17" s="11">
        <v>0</v>
      </c>
      <c r="W17" s="11">
        <v>0.33600000000000002</v>
      </c>
      <c r="X17" s="11">
        <v>0</v>
      </c>
      <c r="Y17" s="11">
        <v>0.308</v>
      </c>
      <c r="Z17" s="11">
        <v>0</v>
      </c>
      <c r="AA17" s="11">
        <v>1.2030000000000001</v>
      </c>
      <c r="AB17" s="11">
        <v>13.910400000000001</v>
      </c>
      <c r="AC17" s="11">
        <v>0.79760000000000009</v>
      </c>
      <c r="AD17" s="11">
        <v>19.220300000000002</v>
      </c>
      <c r="AE17" s="11">
        <v>0.84970000000000001</v>
      </c>
      <c r="AF17" s="11">
        <v>25.807300000000001</v>
      </c>
      <c r="AG17" s="11">
        <v>0.87570000000000003</v>
      </c>
      <c r="AH17" s="11">
        <v>157.46690000000001</v>
      </c>
      <c r="AI17" s="11">
        <v>9.9811000000000014</v>
      </c>
      <c r="AK17" s="12">
        <f t="shared" si="0"/>
        <v>167.44800000000001</v>
      </c>
    </row>
    <row r="18" spans="1:37" ht="15" customHeight="1" x14ac:dyDescent="0.2">
      <c r="A18" s="9" t="s">
        <v>51</v>
      </c>
      <c r="B18" s="88" t="s">
        <v>27</v>
      </c>
      <c r="C18" s="89"/>
      <c r="D18" s="10" t="s">
        <v>36</v>
      </c>
      <c r="E18" s="9" t="s">
        <v>52</v>
      </c>
      <c r="F18" s="9" t="s">
        <v>1</v>
      </c>
      <c r="G18" s="11">
        <v>1120.9259999999999</v>
      </c>
      <c r="H18" s="11">
        <v>1046.1300000000001</v>
      </c>
      <c r="I18" s="11">
        <v>30.087813119601169</v>
      </c>
      <c r="J18" s="11">
        <v>2.9821868803987672</v>
      </c>
      <c r="K18" s="11">
        <v>25.395454490789508</v>
      </c>
      <c r="L18" s="11">
        <v>3.0545455092105369</v>
      </c>
      <c r="M18" s="11">
        <v>22.894259662803435</v>
      </c>
      <c r="N18" s="11">
        <v>3.3457403371965748</v>
      </c>
      <c r="O18" s="11">
        <v>15.149726633985795</v>
      </c>
      <c r="P18" s="67">
        <v>3.2002733660141147</v>
      </c>
      <c r="Q18" s="68"/>
      <c r="R18" s="11">
        <v>0</v>
      </c>
      <c r="S18" s="11">
        <v>3.190000000000055</v>
      </c>
      <c r="T18" s="11">
        <v>0</v>
      </c>
      <c r="U18" s="11">
        <v>2.6400000000001</v>
      </c>
      <c r="V18" s="11">
        <v>0</v>
      </c>
      <c r="W18" s="11">
        <v>2.4600000000000364</v>
      </c>
      <c r="X18" s="11">
        <v>0</v>
      </c>
      <c r="Y18" s="11">
        <v>2.3899999999998727</v>
      </c>
      <c r="Z18" s="11">
        <v>0</v>
      </c>
      <c r="AA18" s="11">
        <v>2.2200000000000273</v>
      </c>
      <c r="AB18" s="11">
        <v>12.499149362261218</v>
      </c>
      <c r="AC18" s="11">
        <v>2.9108506377388648</v>
      </c>
      <c r="AD18" s="11">
        <v>20.36469189414796</v>
      </c>
      <c r="AE18" s="11">
        <v>2.7653081058519215</v>
      </c>
      <c r="AF18" s="11">
        <v>24.6140907557525</v>
      </c>
      <c r="AG18" s="11">
        <v>2.2559092442476203</v>
      </c>
      <c r="AH18" s="11">
        <v>151.00518591934159</v>
      </c>
      <c r="AI18" s="11">
        <v>33.414814080658495</v>
      </c>
      <c r="AK18" s="12">
        <f t="shared" si="0"/>
        <v>184.42000000000007</v>
      </c>
    </row>
    <row r="19" spans="1:37" ht="15" customHeight="1" x14ac:dyDescent="0.2">
      <c r="A19" s="9" t="s">
        <v>53</v>
      </c>
      <c r="B19" s="88" t="s">
        <v>54</v>
      </c>
      <c r="C19" s="89"/>
      <c r="D19" s="10" t="s">
        <v>36</v>
      </c>
      <c r="E19" s="9" t="s">
        <v>55</v>
      </c>
      <c r="F19" s="9" t="s">
        <v>1</v>
      </c>
      <c r="G19" s="11">
        <v>422.3</v>
      </c>
      <c r="H19" s="11">
        <v>422.3</v>
      </c>
      <c r="I19" s="11">
        <v>5.8230000000000004</v>
      </c>
      <c r="J19" s="11">
        <v>0</v>
      </c>
      <c r="K19" s="11">
        <v>4.9960000000000004</v>
      </c>
      <c r="L19" s="11">
        <v>0</v>
      </c>
      <c r="M19" s="11">
        <v>3.6310000000000002</v>
      </c>
      <c r="N19" s="11">
        <v>0</v>
      </c>
      <c r="O19" s="11">
        <v>1.925</v>
      </c>
      <c r="P19" s="67">
        <v>0</v>
      </c>
      <c r="Q19" s="68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2.4630000000000001</v>
      </c>
      <c r="AC19" s="11">
        <v>0</v>
      </c>
      <c r="AD19" s="11">
        <v>3.367</v>
      </c>
      <c r="AE19" s="11">
        <v>0</v>
      </c>
      <c r="AF19" s="11">
        <v>4.431</v>
      </c>
      <c r="AG19" s="11">
        <v>0</v>
      </c>
      <c r="AH19" s="11">
        <v>26.636000000000003</v>
      </c>
      <c r="AI19" s="11">
        <v>0</v>
      </c>
      <c r="AK19" s="12">
        <f t="shared" si="0"/>
        <v>26.636000000000003</v>
      </c>
    </row>
    <row r="20" spans="1:37" ht="15" customHeight="1" x14ac:dyDescent="0.2">
      <c r="A20" s="9" t="s">
        <v>56</v>
      </c>
      <c r="B20" s="88" t="s">
        <v>57</v>
      </c>
      <c r="C20" s="89"/>
      <c r="D20" s="10" t="s">
        <v>36</v>
      </c>
      <c r="E20" s="9" t="s">
        <v>58</v>
      </c>
      <c r="F20" s="9" t="s">
        <v>1</v>
      </c>
      <c r="G20" s="11">
        <v>287.5</v>
      </c>
      <c r="H20" s="11">
        <v>287.5</v>
      </c>
      <c r="I20" s="11">
        <v>5.3319999999999999</v>
      </c>
      <c r="J20" s="11">
        <v>0</v>
      </c>
      <c r="K20" s="11">
        <v>4.5460000000000003</v>
      </c>
      <c r="L20" s="11">
        <v>0</v>
      </c>
      <c r="M20" s="11">
        <v>3.5590000000000002</v>
      </c>
      <c r="N20" s="11">
        <v>0</v>
      </c>
      <c r="O20" s="11">
        <v>2.5270000000000001</v>
      </c>
      <c r="P20" s="67">
        <v>0</v>
      </c>
      <c r="Q20" s="68"/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0.76400000000000001</v>
      </c>
      <c r="AE20" s="11">
        <v>0</v>
      </c>
      <c r="AF20" s="11">
        <v>4.6640000000000006</v>
      </c>
      <c r="AG20" s="11">
        <v>0</v>
      </c>
      <c r="AH20" s="11">
        <v>21.392000000000003</v>
      </c>
      <c r="AI20" s="11">
        <v>0</v>
      </c>
      <c r="AK20" s="12">
        <f t="shared" si="0"/>
        <v>21.392000000000003</v>
      </c>
    </row>
    <row r="21" spans="1:37" ht="15" customHeight="1" x14ac:dyDescent="0.2">
      <c r="A21" s="9" t="s">
        <v>59</v>
      </c>
      <c r="B21" s="94" t="s">
        <v>60</v>
      </c>
      <c r="C21" s="95"/>
      <c r="D21" s="10" t="s">
        <v>36</v>
      </c>
      <c r="E21" s="9" t="s">
        <v>61</v>
      </c>
      <c r="F21" s="9" t="s">
        <v>1</v>
      </c>
      <c r="G21" s="11">
        <v>1124</v>
      </c>
      <c r="H21" s="11">
        <v>1124</v>
      </c>
      <c r="I21" s="11">
        <v>6.5427</v>
      </c>
      <c r="J21" s="11">
        <v>7.2473000000000001</v>
      </c>
      <c r="K21" s="11">
        <v>5.9302999999999999</v>
      </c>
      <c r="L21" s="11">
        <v>6.5297000000000001</v>
      </c>
      <c r="M21" s="11">
        <v>5.9626999999999999</v>
      </c>
      <c r="N21" s="11">
        <v>7.2473000000000001</v>
      </c>
      <c r="O21" s="11">
        <v>0</v>
      </c>
      <c r="P21" s="67">
        <v>6.8500000000000005</v>
      </c>
      <c r="Q21" s="68"/>
      <c r="R21" s="11">
        <v>0</v>
      </c>
      <c r="S21" s="11">
        <v>5.8500000000000005</v>
      </c>
      <c r="T21" s="11">
        <v>0</v>
      </c>
      <c r="U21" s="11">
        <v>1.19</v>
      </c>
      <c r="V21" s="11">
        <v>0</v>
      </c>
      <c r="W21" s="11">
        <v>0.72000000000000008</v>
      </c>
      <c r="X21" s="11">
        <v>0</v>
      </c>
      <c r="Y21" s="11">
        <v>0.70000000000000007</v>
      </c>
      <c r="Z21" s="11">
        <v>0</v>
      </c>
      <c r="AA21" s="11">
        <v>0.70000000000000007</v>
      </c>
      <c r="AB21" s="11">
        <v>0</v>
      </c>
      <c r="AC21" s="11">
        <v>0</v>
      </c>
      <c r="AD21" s="11">
        <v>0</v>
      </c>
      <c r="AE21" s="11">
        <v>0</v>
      </c>
      <c r="AF21" s="11">
        <v>6.1627000000000001</v>
      </c>
      <c r="AG21" s="11">
        <v>7.2473000000000001</v>
      </c>
      <c r="AH21" s="11">
        <v>24.598399999999998</v>
      </c>
      <c r="AI21" s="11">
        <v>44.281600000000005</v>
      </c>
      <c r="AK21" s="12">
        <f t="shared" si="0"/>
        <v>68.88</v>
      </c>
    </row>
    <row r="22" spans="1:37" ht="15" customHeight="1" x14ac:dyDescent="0.2">
      <c r="A22" s="9" t="s">
        <v>62</v>
      </c>
      <c r="B22" s="88" t="s">
        <v>27</v>
      </c>
      <c r="C22" s="89"/>
      <c r="D22" s="10" t="s">
        <v>36</v>
      </c>
      <c r="E22" s="9" t="s">
        <v>63</v>
      </c>
      <c r="F22" s="9" t="s">
        <v>1</v>
      </c>
      <c r="G22" s="11">
        <v>977.9124999999998</v>
      </c>
      <c r="H22" s="11">
        <v>887.42</v>
      </c>
      <c r="I22" s="11">
        <v>31.415175773357102</v>
      </c>
      <c r="J22" s="11">
        <v>2.2548242266429703</v>
      </c>
      <c r="K22" s="11">
        <v>25.271818120645406</v>
      </c>
      <c r="L22" s="11">
        <v>3.4181818793546488</v>
      </c>
      <c r="M22" s="11">
        <v>19.952460119577044</v>
      </c>
      <c r="N22" s="11">
        <v>3.1275398804228849</v>
      </c>
      <c r="O22" s="11">
        <v>13.284259662803535</v>
      </c>
      <c r="P22" s="67">
        <v>3.3457403371965748</v>
      </c>
      <c r="Q22" s="68"/>
      <c r="R22" s="11">
        <v>0</v>
      </c>
      <c r="S22" s="11">
        <v>6.1100000000001273</v>
      </c>
      <c r="T22" s="11">
        <v>0</v>
      </c>
      <c r="U22" s="11">
        <v>5.2300000000000182</v>
      </c>
      <c r="V22" s="11">
        <v>0</v>
      </c>
      <c r="W22" s="11">
        <v>5.1900000000000546</v>
      </c>
      <c r="X22" s="11">
        <v>0</v>
      </c>
      <c r="Y22" s="11">
        <v>5</v>
      </c>
      <c r="Z22" s="11">
        <v>0</v>
      </c>
      <c r="AA22" s="11">
        <v>4.0999999999999091</v>
      </c>
      <c r="AB22" s="11">
        <v>15.509149362261208</v>
      </c>
      <c r="AC22" s="11">
        <v>2.9108506377388648</v>
      </c>
      <c r="AD22" s="11">
        <v>22.429149362260826</v>
      </c>
      <c r="AE22" s="11">
        <v>2.9108506377388648</v>
      </c>
      <c r="AF22" s="11">
        <v>21.602521766600578</v>
      </c>
      <c r="AG22" s="11">
        <v>3.3474782333996949</v>
      </c>
      <c r="AH22" s="11">
        <v>149.46453416750572</v>
      </c>
      <c r="AI22" s="11">
        <v>46.945465832494619</v>
      </c>
      <c r="AK22" s="12">
        <f t="shared" si="0"/>
        <v>196.41000000000034</v>
      </c>
    </row>
    <row r="23" spans="1:37" ht="15" customHeight="1" x14ac:dyDescent="0.2">
      <c r="A23" s="9" t="s">
        <v>64</v>
      </c>
      <c r="B23" s="88" t="s">
        <v>65</v>
      </c>
      <c r="C23" s="89"/>
      <c r="D23" s="10" t="s">
        <v>36</v>
      </c>
      <c r="E23" s="9" t="s">
        <v>66</v>
      </c>
      <c r="F23" s="9" t="s">
        <v>1</v>
      </c>
      <c r="G23" s="11">
        <v>1705</v>
      </c>
      <c r="H23" s="11">
        <v>1705</v>
      </c>
      <c r="I23" s="11">
        <v>24.4069</v>
      </c>
      <c r="J23" s="11">
        <v>3.8431000000000002</v>
      </c>
      <c r="K23" s="11">
        <v>21.857400000000002</v>
      </c>
      <c r="L23" s="11">
        <v>3.4626000000000001</v>
      </c>
      <c r="M23" s="11">
        <v>17.397000000000002</v>
      </c>
      <c r="N23" s="11">
        <v>3.8431000000000002</v>
      </c>
      <c r="O23" s="11">
        <v>12.6911</v>
      </c>
      <c r="P23" s="67">
        <v>3.7289000000000003</v>
      </c>
      <c r="Q23" s="68"/>
      <c r="R23" s="11">
        <v>0</v>
      </c>
      <c r="S23" s="11">
        <v>5.41</v>
      </c>
      <c r="T23" s="11">
        <v>0</v>
      </c>
      <c r="U23" s="11">
        <v>2.02</v>
      </c>
      <c r="V23" s="11">
        <v>0</v>
      </c>
      <c r="W23" s="11">
        <v>1.24</v>
      </c>
      <c r="X23" s="11">
        <v>0</v>
      </c>
      <c r="Y23" s="11">
        <v>1.08</v>
      </c>
      <c r="Z23" s="11">
        <v>0</v>
      </c>
      <c r="AA23" s="11">
        <v>1.56</v>
      </c>
      <c r="AB23" s="11">
        <v>15.519400000000001</v>
      </c>
      <c r="AC23" s="11">
        <v>3.5006000000000004</v>
      </c>
      <c r="AD23" s="11">
        <v>17.911100000000001</v>
      </c>
      <c r="AE23" s="11">
        <v>3.7289000000000003</v>
      </c>
      <c r="AF23" s="11">
        <v>18.516999999999999</v>
      </c>
      <c r="AG23" s="11">
        <v>3.8431000000000002</v>
      </c>
      <c r="AH23" s="11">
        <v>128.29990000000004</v>
      </c>
      <c r="AI23" s="11">
        <v>37.260300000000001</v>
      </c>
      <c r="AK23" s="12">
        <f t="shared" si="0"/>
        <v>165.56020000000004</v>
      </c>
    </row>
    <row r="24" spans="1:37" ht="15" customHeight="1" x14ac:dyDescent="0.2">
      <c r="A24" s="9" t="s">
        <v>67</v>
      </c>
      <c r="B24" s="88" t="s">
        <v>68</v>
      </c>
      <c r="C24" s="89"/>
      <c r="D24" s="10" t="s">
        <v>36</v>
      </c>
      <c r="E24" s="9" t="s">
        <v>69</v>
      </c>
      <c r="F24" s="9" t="s">
        <v>1</v>
      </c>
      <c r="G24" s="11">
        <v>2140</v>
      </c>
      <c r="H24" s="11">
        <v>2140</v>
      </c>
      <c r="I24" s="11">
        <v>28.815567916509764</v>
      </c>
      <c r="J24" s="11">
        <v>0</v>
      </c>
      <c r="K24" s="11">
        <v>24.905418697618916</v>
      </c>
      <c r="L24" s="11">
        <v>0</v>
      </c>
      <c r="M24" s="11">
        <v>19.993221502414976</v>
      </c>
      <c r="N24" s="11">
        <v>0</v>
      </c>
      <c r="O24" s="11">
        <v>13.440299639019408</v>
      </c>
      <c r="P24" s="67">
        <v>0</v>
      </c>
      <c r="Q24" s="68"/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15.16863514160662</v>
      </c>
      <c r="AC24" s="11">
        <v>0</v>
      </c>
      <c r="AD24" s="11">
        <v>24.093977128830716</v>
      </c>
      <c r="AE24" s="11">
        <v>0</v>
      </c>
      <c r="AF24" s="11">
        <v>19.760860765697675</v>
      </c>
      <c r="AG24" s="11">
        <v>0</v>
      </c>
      <c r="AH24" s="11">
        <v>146.17798079169808</v>
      </c>
      <c r="AI24" s="11">
        <v>0</v>
      </c>
      <c r="AK24" s="12">
        <f t="shared" si="0"/>
        <v>146.17798079169808</v>
      </c>
    </row>
    <row r="25" spans="1:37" ht="15" customHeight="1" x14ac:dyDescent="0.2">
      <c r="A25" s="9" t="s">
        <v>67</v>
      </c>
      <c r="B25" s="88" t="s">
        <v>68</v>
      </c>
      <c r="C25" s="89"/>
      <c r="D25" s="10" t="s">
        <v>36</v>
      </c>
      <c r="E25" s="9" t="s">
        <v>69</v>
      </c>
      <c r="F25" s="9" t="s">
        <v>1</v>
      </c>
      <c r="G25" s="11">
        <v>0</v>
      </c>
      <c r="H25" s="11">
        <v>0</v>
      </c>
      <c r="I25" s="11">
        <v>0</v>
      </c>
      <c r="J25" s="11">
        <v>0.85843208349023614</v>
      </c>
      <c r="K25" s="11">
        <v>0</v>
      </c>
      <c r="L25" s="11">
        <v>0.75058130238108578</v>
      </c>
      <c r="M25" s="11">
        <v>0</v>
      </c>
      <c r="N25" s="11">
        <v>0.72377849758502666</v>
      </c>
      <c r="O25" s="11">
        <v>0</v>
      </c>
      <c r="P25" s="67">
        <v>0.70370036098059419</v>
      </c>
      <c r="Q25" s="68"/>
      <c r="R25" s="11">
        <v>0</v>
      </c>
      <c r="S25" s="11">
        <v>0.40100000000000002</v>
      </c>
      <c r="T25" s="11">
        <v>0</v>
      </c>
      <c r="U25" s="11">
        <v>0.26</v>
      </c>
      <c r="V25" s="11">
        <v>0</v>
      </c>
      <c r="W25" s="11">
        <v>0.13</v>
      </c>
      <c r="X25" s="11">
        <v>0</v>
      </c>
      <c r="Y25" s="11">
        <v>0.14600000000000002</v>
      </c>
      <c r="Z25" s="11">
        <v>0</v>
      </c>
      <c r="AA25" s="11">
        <v>7.6999999999999999E-2</v>
      </c>
      <c r="AB25" s="11">
        <v>0</v>
      </c>
      <c r="AC25" s="11">
        <v>1.14536485839338</v>
      </c>
      <c r="AD25" s="11">
        <v>0</v>
      </c>
      <c r="AE25" s="11">
        <v>1.0130228711692855</v>
      </c>
      <c r="AF25" s="11">
        <v>0</v>
      </c>
      <c r="AG25" s="11">
        <v>0.65713923430232413</v>
      </c>
      <c r="AH25" s="11">
        <v>0</v>
      </c>
      <c r="AI25" s="11">
        <v>6.8660192083019327</v>
      </c>
      <c r="AK25" s="12">
        <f t="shared" si="0"/>
        <v>6.8660192083019327</v>
      </c>
    </row>
    <row r="26" spans="1:37" ht="15" customHeight="1" x14ac:dyDescent="0.2">
      <c r="A26" s="9" t="s">
        <v>70</v>
      </c>
      <c r="B26" s="88" t="s">
        <v>71</v>
      </c>
      <c r="C26" s="89"/>
      <c r="D26" s="10" t="s">
        <v>36</v>
      </c>
      <c r="E26" s="9" t="s">
        <v>72</v>
      </c>
      <c r="F26" s="9" t="s">
        <v>1</v>
      </c>
      <c r="G26" s="11">
        <v>3505.56</v>
      </c>
      <c r="H26" s="11">
        <v>3505.56</v>
      </c>
      <c r="I26" s="11">
        <v>91.105384615384622</v>
      </c>
      <c r="J26" s="11">
        <v>0</v>
      </c>
      <c r="K26" s="11">
        <v>80.21213538461538</v>
      </c>
      <c r="L26" s="11">
        <v>0</v>
      </c>
      <c r="M26" s="11">
        <v>65.270852307692323</v>
      </c>
      <c r="N26" s="11">
        <v>0</v>
      </c>
      <c r="O26" s="11">
        <v>44.636713846153846</v>
      </c>
      <c r="P26" s="67">
        <v>0</v>
      </c>
      <c r="Q26" s="68"/>
      <c r="R26" s="11">
        <v>0</v>
      </c>
      <c r="S26" s="11">
        <v>12.489999999999782</v>
      </c>
      <c r="T26" s="11">
        <v>0</v>
      </c>
      <c r="U26" s="11">
        <v>10.390000000000327</v>
      </c>
      <c r="V26" s="11">
        <v>0</v>
      </c>
      <c r="W26" s="11">
        <v>10.599999999999909</v>
      </c>
      <c r="X26" s="11">
        <v>0</v>
      </c>
      <c r="Y26" s="11">
        <v>9.8099999999999454</v>
      </c>
      <c r="Z26" s="11">
        <v>0</v>
      </c>
      <c r="AA26" s="11">
        <v>8.0199999999999818</v>
      </c>
      <c r="AB26" s="11">
        <v>47.179823127062043</v>
      </c>
      <c r="AC26" s="11">
        <v>0</v>
      </c>
      <c r="AD26" s="11">
        <v>59.757185000402352</v>
      </c>
      <c r="AE26" s="11">
        <v>0</v>
      </c>
      <c r="AF26" s="11">
        <v>72.305114669670886</v>
      </c>
      <c r="AG26" s="11">
        <v>0</v>
      </c>
      <c r="AH26" s="11">
        <v>460.46720895098144</v>
      </c>
      <c r="AI26" s="11">
        <v>51.309999999999945</v>
      </c>
      <c r="AK26" s="12">
        <f t="shared" si="0"/>
        <v>511.77720895098139</v>
      </c>
    </row>
    <row r="27" spans="1:37" ht="15" customHeight="1" x14ac:dyDescent="0.2">
      <c r="A27" s="9" t="s">
        <v>73</v>
      </c>
      <c r="B27" s="88" t="s">
        <v>1274</v>
      </c>
      <c r="C27" s="89"/>
      <c r="D27" s="10" t="s">
        <v>36</v>
      </c>
      <c r="E27" s="9" t="s">
        <v>72</v>
      </c>
      <c r="F27" s="9" t="s">
        <v>1</v>
      </c>
      <c r="G27" s="11">
        <v>61.2</v>
      </c>
      <c r="H27" s="11">
        <v>61.2</v>
      </c>
      <c r="I27" s="11">
        <v>1.3946153846153846</v>
      </c>
      <c r="J27" s="11">
        <v>0</v>
      </c>
      <c r="K27" s="11">
        <v>1.2278646153846153</v>
      </c>
      <c r="L27" s="11">
        <v>0</v>
      </c>
      <c r="M27" s="11">
        <v>0.9991476923076924</v>
      </c>
      <c r="N27" s="11">
        <v>0</v>
      </c>
      <c r="O27" s="11">
        <v>0.68328615384615365</v>
      </c>
      <c r="P27" s="67">
        <v>0</v>
      </c>
      <c r="Q27" s="68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0.91017687293795779</v>
      </c>
      <c r="AC27" s="11">
        <v>0</v>
      </c>
      <c r="AD27" s="11">
        <v>1.1528149995976502</v>
      </c>
      <c r="AE27" s="11">
        <v>0</v>
      </c>
      <c r="AF27" s="11">
        <v>1.394885330329122</v>
      </c>
      <c r="AG27" s="11">
        <v>0</v>
      </c>
      <c r="AH27" s="11">
        <v>7.762791049018575</v>
      </c>
      <c r="AI27" s="11">
        <v>0</v>
      </c>
      <c r="AK27" s="12">
        <f t="shared" si="0"/>
        <v>7.762791049018575</v>
      </c>
    </row>
    <row r="28" spans="1:37" ht="15" customHeight="1" x14ac:dyDescent="0.2">
      <c r="A28" s="9" t="s">
        <v>64</v>
      </c>
      <c r="B28" s="88" t="s">
        <v>74</v>
      </c>
      <c r="C28" s="89"/>
      <c r="D28" s="10" t="s">
        <v>75</v>
      </c>
      <c r="E28" s="9" t="s">
        <v>29</v>
      </c>
      <c r="F28" s="9" t="s">
        <v>1</v>
      </c>
      <c r="G28" s="11">
        <v>5229</v>
      </c>
      <c r="H28" s="11">
        <v>5229</v>
      </c>
      <c r="I28" s="11">
        <v>120.83850000000001</v>
      </c>
      <c r="J28" s="11">
        <v>7.8315000000000001</v>
      </c>
      <c r="K28" s="11">
        <v>101.15390000000001</v>
      </c>
      <c r="L28" s="11">
        <v>7.0561000000000007</v>
      </c>
      <c r="M28" s="11">
        <v>86.908500000000004</v>
      </c>
      <c r="N28" s="11">
        <v>7.8315000000000001</v>
      </c>
      <c r="O28" s="11">
        <v>56.521100000000004</v>
      </c>
      <c r="P28" s="67">
        <v>7.5989000000000004</v>
      </c>
      <c r="Q28" s="68"/>
      <c r="R28" s="11">
        <v>0</v>
      </c>
      <c r="S28" s="11">
        <v>22.62</v>
      </c>
      <c r="T28" s="11">
        <v>0</v>
      </c>
      <c r="U28" s="11">
        <v>3.99</v>
      </c>
      <c r="V28" s="11">
        <v>0</v>
      </c>
      <c r="W28" s="11">
        <v>2.35</v>
      </c>
      <c r="X28" s="11">
        <v>0</v>
      </c>
      <c r="Y28" s="11">
        <v>2.4900000000000002</v>
      </c>
      <c r="Z28" s="11">
        <v>0</v>
      </c>
      <c r="AA28" s="11">
        <v>5.92</v>
      </c>
      <c r="AB28" s="11">
        <v>61.746300000000005</v>
      </c>
      <c r="AC28" s="11">
        <v>7.1337000000000002</v>
      </c>
      <c r="AD28" s="11">
        <v>73.191100000000006</v>
      </c>
      <c r="AE28" s="11">
        <v>7.5989000000000004</v>
      </c>
      <c r="AF28" s="11">
        <v>86.138500000000008</v>
      </c>
      <c r="AG28" s="11">
        <v>7.8315000000000001</v>
      </c>
      <c r="AH28" s="11">
        <v>586.49790000000007</v>
      </c>
      <c r="AI28" s="11">
        <v>90.252100000000013</v>
      </c>
      <c r="AK28" s="12">
        <f t="shared" si="0"/>
        <v>676.75000000000011</v>
      </c>
    </row>
    <row r="29" spans="1:37" ht="15" customHeight="1" x14ac:dyDescent="0.2">
      <c r="A29" s="9" t="s">
        <v>64</v>
      </c>
      <c r="B29" s="88" t="s">
        <v>76</v>
      </c>
      <c r="C29" s="89"/>
      <c r="D29" s="10" t="s">
        <v>77</v>
      </c>
      <c r="E29" s="9" t="s">
        <v>78</v>
      </c>
      <c r="F29" s="9" t="s">
        <v>1</v>
      </c>
      <c r="G29" s="11">
        <v>2034</v>
      </c>
      <c r="H29" s="11">
        <v>2034</v>
      </c>
      <c r="I29" s="11">
        <v>36.4</v>
      </c>
      <c r="J29" s="11">
        <v>11</v>
      </c>
      <c r="K29" s="11">
        <v>41.830000000000005</v>
      </c>
      <c r="L29" s="11">
        <v>0</v>
      </c>
      <c r="M29" s="11">
        <v>37.47</v>
      </c>
      <c r="N29" s="11">
        <v>0</v>
      </c>
      <c r="O29" s="11">
        <v>19.3</v>
      </c>
      <c r="P29" s="67">
        <v>10</v>
      </c>
      <c r="Q29" s="68"/>
      <c r="R29" s="11">
        <v>0</v>
      </c>
      <c r="S29" s="11">
        <v>9.6199999999998909</v>
      </c>
      <c r="T29" s="11">
        <v>0</v>
      </c>
      <c r="U29" s="11">
        <v>5.8900000000001</v>
      </c>
      <c r="V29" s="11">
        <v>0</v>
      </c>
      <c r="W29" s="11">
        <v>4.4700000000000273</v>
      </c>
      <c r="X29" s="11">
        <v>0</v>
      </c>
      <c r="Y29" s="11">
        <v>4.8299999999999272</v>
      </c>
      <c r="Z29" s="11">
        <v>0</v>
      </c>
      <c r="AA29" s="11">
        <v>6.7000000000000455</v>
      </c>
      <c r="AB29" s="11">
        <v>20.13</v>
      </c>
      <c r="AC29" s="11">
        <v>10</v>
      </c>
      <c r="AD29" s="11">
        <v>24.34</v>
      </c>
      <c r="AE29" s="11">
        <v>10</v>
      </c>
      <c r="AF29" s="11">
        <v>30.07</v>
      </c>
      <c r="AG29" s="11">
        <v>10</v>
      </c>
      <c r="AH29" s="11">
        <v>209.54</v>
      </c>
      <c r="AI29" s="11">
        <v>82.509999999999991</v>
      </c>
      <c r="AK29" s="12">
        <f t="shared" si="0"/>
        <v>292.04999999999995</v>
      </c>
    </row>
    <row r="30" spans="1:37" ht="15" customHeight="1" x14ac:dyDescent="0.2">
      <c r="A30" s="9" t="s">
        <v>64</v>
      </c>
      <c r="B30" s="88" t="s">
        <v>79</v>
      </c>
      <c r="C30" s="89"/>
      <c r="D30" s="10" t="s">
        <v>77</v>
      </c>
      <c r="E30" s="9" t="s">
        <v>80</v>
      </c>
      <c r="F30" s="9" t="s">
        <v>1</v>
      </c>
      <c r="G30" s="11">
        <v>5578</v>
      </c>
      <c r="H30" s="11">
        <v>5578</v>
      </c>
      <c r="I30" s="11">
        <v>52.49</v>
      </c>
      <c r="J30" s="11">
        <v>9</v>
      </c>
      <c r="K30" s="11">
        <v>53.36</v>
      </c>
      <c r="L30" s="11">
        <v>0</v>
      </c>
      <c r="M30" s="11">
        <v>34.65</v>
      </c>
      <c r="N30" s="11">
        <v>0</v>
      </c>
      <c r="O30" s="11">
        <v>10.07</v>
      </c>
      <c r="P30" s="67">
        <v>9</v>
      </c>
      <c r="Q30" s="68"/>
      <c r="R30" s="11">
        <v>0</v>
      </c>
      <c r="S30" s="11">
        <v>2.5</v>
      </c>
      <c r="T30" s="11">
        <v>0</v>
      </c>
      <c r="U30" s="11">
        <v>1.4700000000002547</v>
      </c>
      <c r="V30" s="11">
        <v>0</v>
      </c>
      <c r="W30" s="11">
        <v>1.3099999999994907</v>
      </c>
      <c r="X30" s="11">
        <v>0</v>
      </c>
      <c r="Y30" s="11">
        <v>1.1700000000000728</v>
      </c>
      <c r="Z30" s="11">
        <v>0</v>
      </c>
      <c r="AA30" s="11">
        <v>2.6999999999998181</v>
      </c>
      <c r="AB30" s="11">
        <v>19.440000000000001</v>
      </c>
      <c r="AC30" s="11">
        <v>8</v>
      </c>
      <c r="AD30" s="11">
        <v>27.51</v>
      </c>
      <c r="AE30" s="11">
        <v>9</v>
      </c>
      <c r="AF30" s="11">
        <v>40.68</v>
      </c>
      <c r="AG30" s="11">
        <v>9</v>
      </c>
      <c r="AH30" s="11">
        <v>238.2</v>
      </c>
      <c r="AI30" s="11">
        <v>53.149999999999636</v>
      </c>
      <c r="AK30" s="12">
        <f t="shared" si="0"/>
        <v>291.34999999999962</v>
      </c>
    </row>
    <row r="31" spans="1:37" ht="15" customHeight="1" x14ac:dyDescent="0.2">
      <c r="A31" s="9" t="s">
        <v>81</v>
      </c>
      <c r="B31" s="88" t="s">
        <v>82</v>
      </c>
      <c r="C31" s="89"/>
      <c r="D31" s="10" t="s">
        <v>77</v>
      </c>
      <c r="E31" s="9" t="s">
        <v>61</v>
      </c>
      <c r="F31" s="9" t="s">
        <v>1</v>
      </c>
      <c r="G31" s="11">
        <v>2756.2042999999999</v>
      </c>
      <c r="H31" s="11">
        <v>2756.02</v>
      </c>
      <c r="I31" s="11">
        <v>57.164483339437375</v>
      </c>
      <c r="J31" s="11">
        <v>7.8555166605626061</v>
      </c>
      <c r="K31" s="11">
        <v>48.579999885463657</v>
      </c>
      <c r="L31" s="11">
        <v>6.4000001145363639</v>
      </c>
      <c r="M31" s="11">
        <v>40.107653724745425</v>
      </c>
      <c r="N31" s="11">
        <v>6.1823462752545399</v>
      </c>
      <c r="O31" s="11">
        <v>26.40938492646837</v>
      </c>
      <c r="P31" s="67">
        <v>7.2006150735317584</v>
      </c>
      <c r="Q31" s="68"/>
      <c r="R31" s="11">
        <v>0</v>
      </c>
      <c r="S31" s="11">
        <v>16.319999999999709</v>
      </c>
      <c r="T31" s="11">
        <v>0</v>
      </c>
      <c r="U31" s="11">
        <v>13.630000000000109</v>
      </c>
      <c r="V31" s="11">
        <v>0</v>
      </c>
      <c r="W31" s="11">
        <v>14</v>
      </c>
      <c r="X31" s="11">
        <v>0</v>
      </c>
      <c r="Y31" s="11">
        <v>13.159999999999854</v>
      </c>
      <c r="Z31" s="11">
        <v>0</v>
      </c>
      <c r="AA31" s="11">
        <v>14.370000000000346</v>
      </c>
      <c r="AB31" s="11">
        <v>32.711187203483234</v>
      </c>
      <c r="AC31" s="11">
        <v>7.0588127965167473</v>
      </c>
      <c r="AD31" s="11">
        <v>35.270586065087265</v>
      </c>
      <c r="AE31" s="11">
        <v>6.5494139349124465</v>
      </c>
      <c r="AF31" s="11">
        <v>43.736128596974822</v>
      </c>
      <c r="AG31" s="11">
        <v>6.4038714030255033</v>
      </c>
      <c r="AH31" s="11">
        <v>283.97942374166013</v>
      </c>
      <c r="AI31" s="11">
        <v>119.13057625833999</v>
      </c>
      <c r="AK31" s="12">
        <f t="shared" si="0"/>
        <v>403.11000000000013</v>
      </c>
    </row>
    <row r="32" spans="1:37" ht="15" customHeight="1" x14ac:dyDescent="0.2">
      <c r="A32" s="9" t="s">
        <v>83</v>
      </c>
      <c r="B32" s="88" t="s">
        <v>82</v>
      </c>
      <c r="C32" s="89"/>
      <c r="D32" s="10" t="s">
        <v>77</v>
      </c>
      <c r="E32" s="9" t="s">
        <v>84</v>
      </c>
      <c r="F32" s="9" t="s">
        <v>1</v>
      </c>
      <c r="G32" s="11">
        <v>3541.5889999999981</v>
      </c>
      <c r="H32" s="11">
        <v>3472.19</v>
      </c>
      <c r="I32" s="11">
        <v>71.193889824648593</v>
      </c>
      <c r="J32" s="11">
        <v>12.656110175350864</v>
      </c>
      <c r="K32" s="11">
        <v>62.43181800610899</v>
      </c>
      <c r="L32" s="11">
        <v>9.8181819938910113</v>
      </c>
      <c r="M32" s="11">
        <v>51.559111560454163</v>
      </c>
      <c r="N32" s="11">
        <v>10.400888439545874</v>
      </c>
      <c r="O32" s="11">
        <v>34.679111560454054</v>
      </c>
      <c r="P32" s="67">
        <v>10.400888439545874</v>
      </c>
      <c r="Q32" s="68"/>
      <c r="R32" s="11">
        <v>0</v>
      </c>
      <c r="S32" s="11">
        <v>23.150000000000546</v>
      </c>
      <c r="T32" s="11">
        <v>0</v>
      </c>
      <c r="U32" s="11">
        <v>17.969999999999345</v>
      </c>
      <c r="V32" s="11">
        <v>0</v>
      </c>
      <c r="W32" s="11">
        <v>18.909999999999854</v>
      </c>
      <c r="X32" s="11">
        <v>0</v>
      </c>
      <c r="Y32" s="11">
        <v>18.260000000000218</v>
      </c>
      <c r="Z32" s="11">
        <v>0</v>
      </c>
      <c r="AA32" s="11">
        <v>19.390000000000327</v>
      </c>
      <c r="AB32" s="11">
        <v>40.502623906309488</v>
      </c>
      <c r="AC32" s="11">
        <v>10.697376093690329</v>
      </c>
      <c r="AD32" s="11">
        <v>48.920937704139725</v>
      </c>
      <c r="AE32" s="11">
        <v>10.479062295859913</v>
      </c>
      <c r="AF32" s="11">
        <v>58.542139980931445</v>
      </c>
      <c r="AG32" s="11">
        <v>11.497860019068517</v>
      </c>
      <c r="AH32" s="11">
        <v>367.82963254304644</v>
      </c>
      <c r="AI32" s="11">
        <v>173.63036745695268</v>
      </c>
      <c r="AK32" s="12">
        <f t="shared" si="0"/>
        <v>541.45999999999913</v>
      </c>
    </row>
    <row r="33" spans="1:37" ht="15" customHeight="1" x14ac:dyDescent="0.2">
      <c r="A33" s="9" t="s">
        <v>85</v>
      </c>
      <c r="B33" s="88" t="s">
        <v>82</v>
      </c>
      <c r="C33" s="89"/>
      <c r="D33" s="10" t="s">
        <v>77</v>
      </c>
      <c r="E33" s="9" t="s">
        <v>66</v>
      </c>
      <c r="F33" s="9" t="s">
        <v>1</v>
      </c>
      <c r="G33" s="11">
        <v>2114.5</v>
      </c>
      <c r="H33" s="11">
        <v>2123.1</v>
      </c>
      <c r="I33" s="11">
        <v>51.46383503532924</v>
      </c>
      <c r="J33" s="11">
        <v>5.7461649646707951</v>
      </c>
      <c r="K33" s="11">
        <v>44.774545380357203</v>
      </c>
      <c r="L33" s="11">
        <v>4.1454546196428721</v>
      </c>
      <c r="M33" s="11">
        <v>35.710387210336627</v>
      </c>
      <c r="N33" s="11">
        <v>6.1096127896633101</v>
      </c>
      <c r="O33" s="11">
        <v>26.833189037431385</v>
      </c>
      <c r="P33" s="67">
        <v>5.2368109625685513</v>
      </c>
      <c r="Q33" s="68"/>
      <c r="R33" s="11">
        <v>0</v>
      </c>
      <c r="S33" s="11">
        <v>16.410000000000082</v>
      </c>
      <c r="T33" s="11">
        <v>0</v>
      </c>
      <c r="U33" s="11">
        <v>13.649999999999864</v>
      </c>
      <c r="V33" s="11">
        <v>0</v>
      </c>
      <c r="W33" s="11">
        <v>13.75</v>
      </c>
      <c r="X33" s="11">
        <v>0</v>
      </c>
      <c r="Y33" s="11">
        <v>13.270000000000209</v>
      </c>
      <c r="Z33" s="11">
        <v>0</v>
      </c>
      <c r="AA33" s="11">
        <v>14.049999999999955</v>
      </c>
      <c r="AB33" s="11">
        <v>28.419984926691892</v>
      </c>
      <c r="AC33" s="11">
        <v>6.0400150733081448</v>
      </c>
      <c r="AD33" s="11">
        <v>32.3323894802745</v>
      </c>
      <c r="AE33" s="11">
        <v>8.0776105197253507</v>
      </c>
      <c r="AF33" s="11">
        <v>42.485527458578908</v>
      </c>
      <c r="AG33" s="11">
        <v>5.8944725414212016</v>
      </c>
      <c r="AH33" s="11">
        <v>262.01985852899975</v>
      </c>
      <c r="AI33" s="11">
        <v>112.38014147100034</v>
      </c>
      <c r="AK33" s="12">
        <f t="shared" si="0"/>
        <v>374.40000000000009</v>
      </c>
    </row>
    <row r="34" spans="1:37" ht="15" customHeight="1" x14ac:dyDescent="0.2">
      <c r="A34" s="9" t="s">
        <v>86</v>
      </c>
      <c r="B34" s="88" t="s">
        <v>82</v>
      </c>
      <c r="C34" s="89"/>
      <c r="D34" s="10" t="s">
        <v>77</v>
      </c>
      <c r="E34" s="9" t="s">
        <v>87</v>
      </c>
      <c r="F34" s="9" t="s">
        <v>1</v>
      </c>
      <c r="G34" s="11">
        <v>2881.7069999999999</v>
      </c>
      <c r="H34" s="11">
        <v>2854.29</v>
      </c>
      <c r="I34" s="11">
        <v>70.925329481808305</v>
      </c>
      <c r="J34" s="11">
        <v>8.3646705181916641</v>
      </c>
      <c r="K34" s="11">
        <v>61.46818170039176</v>
      </c>
      <c r="L34" s="11">
        <v>6.5818182996084191</v>
      </c>
      <c r="M34" s="11">
        <v>49.708416813351469</v>
      </c>
      <c r="N34" s="11">
        <v>7.8915831866484423</v>
      </c>
      <c r="O34" s="11">
        <v>36.318450984103265</v>
      </c>
      <c r="P34" s="67">
        <v>7.4915490158966778</v>
      </c>
      <c r="Q34" s="68"/>
      <c r="R34" s="11">
        <v>0</v>
      </c>
      <c r="S34" s="11">
        <v>22.670000000000073</v>
      </c>
      <c r="T34" s="11">
        <v>0</v>
      </c>
      <c r="U34" s="11">
        <v>18.879999999999654</v>
      </c>
      <c r="V34" s="11">
        <v>0</v>
      </c>
      <c r="W34" s="11">
        <v>19.0300000000002</v>
      </c>
      <c r="X34" s="11">
        <v>0</v>
      </c>
      <c r="Y34" s="11">
        <v>17.909999999999854</v>
      </c>
      <c r="Z34" s="11">
        <v>0</v>
      </c>
      <c r="AA34" s="11">
        <v>19.390000000000327</v>
      </c>
      <c r="AB34" s="11">
        <v>40.946265035166348</v>
      </c>
      <c r="AC34" s="11">
        <v>7.9837349648334897</v>
      </c>
      <c r="AD34" s="11">
        <v>49.27708891107671</v>
      </c>
      <c r="AE34" s="11">
        <v>7.8229110889231999</v>
      </c>
      <c r="AF34" s="11">
        <v>59.350102139709641</v>
      </c>
      <c r="AG34" s="11">
        <v>7.3498978602906337</v>
      </c>
      <c r="AH34" s="11">
        <v>367.99383506560747</v>
      </c>
      <c r="AI34" s="11">
        <v>151.36616493439266</v>
      </c>
      <c r="AK34" s="12">
        <f t="shared" si="0"/>
        <v>519.36000000000013</v>
      </c>
    </row>
    <row r="35" spans="1:37" ht="19.5" customHeight="1" x14ac:dyDescent="0.2">
      <c r="A35" s="9" t="s">
        <v>88</v>
      </c>
      <c r="B35" s="88" t="s">
        <v>82</v>
      </c>
      <c r="C35" s="89"/>
      <c r="D35" s="10" t="s">
        <v>77</v>
      </c>
      <c r="E35" s="9" t="s">
        <v>89</v>
      </c>
      <c r="F35" s="9" t="s">
        <v>90</v>
      </c>
      <c r="G35" s="11">
        <v>3181.9483999999998</v>
      </c>
      <c r="H35" s="11">
        <v>3181.95</v>
      </c>
      <c r="I35" s="11">
        <v>71.182148080341818</v>
      </c>
      <c r="J35" s="11">
        <v>12.037851919658438</v>
      </c>
      <c r="K35" s="11">
        <v>61.844545244344886</v>
      </c>
      <c r="L35" s="11">
        <v>11.745454755654803</v>
      </c>
      <c r="M35" s="11">
        <v>53.637972593578638</v>
      </c>
      <c r="N35" s="11">
        <v>13.092027406421378</v>
      </c>
      <c r="O35" s="11">
        <v>40.881776704542048</v>
      </c>
      <c r="P35" s="67">
        <v>11.128223295458172</v>
      </c>
      <c r="Q35" s="68"/>
      <c r="R35" s="11">
        <v>0</v>
      </c>
      <c r="S35" s="11">
        <v>23.739999999999782</v>
      </c>
      <c r="T35" s="11">
        <v>0</v>
      </c>
      <c r="U35" s="11">
        <v>18.950000000000273</v>
      </c>
      <c r="V35" s="11">
        <v>0</v>
      </c>
      <c r="W35" s="11">
        <v>19.359999999999673</v>
      </c>
      <c r="X35" s="11">
        <v>0</v>
      </c>
      <c r="Y35" s="11">
        <v>18.870000000000346</v>
      </c>
      <c r="Z35" s="11">
        <v>0</v>
      </c>
      <c r="AA35" s="11">
        <v>19.389999999999873</v>
      </c>
      <c r="AB35" s="11">
        <v>37.542257193948899</v>
      </c>
      <c r="AC35" s="11">
        <v>12.807742806051007</v>
      </c>
      <c r="AD35" s="11">
        <v>48.874185358807672</v>
      </c>
      <c r="AE35" s="11">
        <v>12.625814641192326</v>
      </c>
      <c r="AF35" s="11">
        <v>59.937440550129388</v>
      </c>
      <c r="AG35" s="11">
        <v>11.752559449870667</v>
      </c>
      <c r="AH35" s="11">
        <v>373.90032572569334</v>
      </c>
      <c r="AI35" s="11">
        <v>185.49967427430676</v>
      </c>
      <c r="AK35" s="12">
        <f t="shared" si="0"/>
        <v>559.40000000000009</v>
      </c>
    </row>
    <row r="36" spans="1:37" ht="22.5" customHeight="1" x14ac:dyDescent="0.2">
      <c r="A36" s="9" t="s">
        <v>88</v>
      </c>
      <c r="B36" s="88" t="s">
        <v>82</v>
      </c>
      <c r="C36" s="89"/>
      <c r="D36" s="10" t="s">
        <v>77</v>
      </c>
      <c r="E36" s="9" t="s">
        <v>89</v>
      </c>
      <c r="F36" s="9" t="s">
        <v>91</v>
      </c>
      <c r="G36" s="11">
        <v>1414.1999999999998</v>
      </c>
      <c r="H36" s="11">
        <v>1405.45</v>
      </c>
      <c r="I36" s="11">
        <v>33.563137271655236</v>
      </c>
      <c r="J36" s="11">
        <v>4.0368627283446727</v>
      </c>
      <c r="K36" s="11">
        <v>28.743636298558993</v>
      </c>
      <c r="L36" s="11">
        <v>3.6363637014411156</v>
      </c>
      <c r="M36" s="11">
        <v>23.983325720438398</v>
      </c>
      <c r="N36" s="11">
        <v>3.6366742795614941</v>
      </c>
      <c r="O36" s="11">
        <v>15.77419132129997</v>
      </c>
      <c r="P36" s="67">
        <v>4.1458086787001029</v>
      </c>
      <c r="Q36" s="68"/>
      <c r="R36" s="11">
        <v>0</v>
      </c>
      <c r="S36" s="11">
        <v>8.0199999999999818</v>
      </c>
      <c r="T36" s="11">
        <v>0</v>
      </c>
      <c r="U36" s="11">
        <v>6.5900000000001455</v>
      </c>
      <c r="V36" s="11">
        <v>0</v>
      </c>
      <c r="W36" s="11">
        <v>6.6500000000000909</v>
      </c>
      <c r="X36" s="11">
        <v>0</v>
      </c>
      <c r="Y36" s="11">
        <v>6.3499999999999091</v>
      </c>
      <c r="Z36" s="11">
        <v>0</v>
      </c>
      <c r="AA36" s="11">
        <v>6.8600000000001273</v>
      </c>
      <c r="AB36" s="11">
        <v>16.628423474193635</v>
      </c>
      <c r="AC36" s="11">
        <v>4.1115765258061465</v>
      </c>
      <c r="AD36" s="11">
        <v>20.846737272024505</v>
      </c>
      <c r="AE36" s="11">
        <v>3.8932627279757317</v>
      </c>
      <c r="AF36" s="11">
        <v>24.969867713674162</v>
      </c>
      <c r="AG36" s="11">
        <v>4.7301322863256559</v>
      </c>
      <c r="AH36" s="11">
        <v>164.50931907184491</v>
      </c>
      <c r="AI36" s="11">
        <v>62.660680928155166</v>
      </c>
      <c r="AK36" s="12">
        <f t="shared" si="0"/>
        <v>227.17000000000007</v>
      </c>
    </row>
    <row r="37" spans="1:37" ht="15" customHeight="1" x14ac:dyDescent="0.2">
      <c r="A37" s="9" t="s">
        <v>92</v>
      </c>
      <c r="B37" s="88" t="s">
        <v>93</v>
      </c>
      <c r="C37" s="89"/>
      <c r="D37" s="10" t="s">
        <v>77</v>
      </c>
      <c r="E37" s="9" t="s">
        <v>94</v>
      </c>
      <c r="F37" s="9" t="s">
        <v>1</v>
      </c>
      <c r="G37" s="11">
        <v>524.20000000000005</v>
      </c>
      <c r="H37" s="11">
        <v>524.20000000000005</v>
      </c>
      <c r="I37" s="11">
        <v>2.657</v>
      </c>
      <c r="J37" s="11">
        <v>0</v>
      </c>
      <c r="K37" s="11">
        <v>2.5190000000000001</v>
      </c>
      <c r="L37" s="11">
        <v>0</v>
      </c>
      <c r="M37" s="11">
        <v>2.363</v>
      </c>
      <c r="N37" s="11">
        <v>0</v>
      </c>
      <c r="O37" s="11">
        <v>0.69600000000000006</v>
      </c>
      <c r="P37" s="67">
        <v>0</v>
      </c>
      <c r="Q37" s="68"/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1.3780000000000001</v>
      </c>
      <c r="AC37" s="11">
        <v>0</v>
      </c>
      <c r="AD37" s="11">
        <v>2.7410000000000001</v>
      </c>
      <c r="AE37" s="11">
        <v>0</v>
      </c>
      <c r="AF37" s="11">
        <v>2.399</v>
      </c>
      <c r="AG37" s="11">
        <v>0</v>
      </c>
      <c r="AH37" s="11">
        <v>14.753</v>
      </c>
      <c r="AI37" s="11">
        <v>0</v>
      </c>
      <c r="AK37" s="12">
        <f t="shared" si="0"/>
        <v>14.753</v>
      </c>
    </row>
    <row r="38" spans="1:37" ht="15" customHeight="1" x14ac:dyDescent="0.2">
      <c r="A38" s="9" t="s">
        <v>95</v>
      </c>
      <c r="B38" s="88" t="s">
        <v>82</v>
      </c>
      <c r="C38" s="89"/>
      <c r="D38" s="10" t="s">
        <v>77</v>
      </c>
      <c r="E38" s="9" t="s">
        <v>96</v>
      </c>
      <c r="F38" s="9" t="s">
        <v>1</v>
      </c>
      <c r="G38" s="11">
        <v>2980.4120000000003</v>
      </c>
      <c r="H38" s="11">
        <v>2929.91</v>
      </c>
      <c r="I38" s="11">
        <v>59.605948186936608</v>
      </c>
      <c r="J38" s="11">
        <v>12.184051813063354</v>
      </c>
      <c r="K38" s="11">
        <v>44.477817976329568</v>
      </c>
      <c r="L38" s="11">
        <v>11.482182023670466</v>
      </c>
      <c r="M38" s="11">
        <v>35.835582398503583</v>
      </c>
      <c r="N38" s="11">
        <v>11.274417601496545</v>
      </c>
      <c r="O38" s="11">
        <v>22.995252776288098</v>
      </c>
      <c r="P38" s="67">
        <v>13.004747223711904</v>
      </c>
      <c r="Q38" s="68"/>
      <c r="R38" s="11">
        <v>0</v>
      </c>
      <c r="S38" s="11">
        <v>19.619999999999891</v>
      </c>
      <c r="T38" s="11">
        <v>0</v>
      </c>
      <c r="U38" s="11">
        <v>16.650000000000091</v>
      </c>
      <c r="V38" s="11">
        <v>0</v>
      </c>
      <c r="W38" s="11">
        <v>16.069999999999936</v>
      </c>
      <c r="X38" s="11">
        <v>0</v>
      </c>
      <c r="Y38" s="11">
        <v>15.490000000000009</v>
      </c>
      <c r="Z38" s="11">
        <v>0</v>
      </c>
      <c r="AA38" s="11">
        <v>15.740000000000009</v>
      </c>
      <c r="AB38" s="11">
        <v>23.937295428036009</v>
      </c>
      <c r="AC38" s="11">
        <v>11.992704571964055</v>
      </c>
      <c r="AD38" s="11">
        <v>37.444358945177605</v>
      </c>
      <c r="AE38" s="11">
        <v>10.835641054822366</v>
      </c>
      <c r="AF38" s="11">
        <v>40.322623906309651</v>
      </c>
      <c r="AG38" s="11">
        <v>10.697376093690329</v>
      </c>
      <c r="AH38" s="11">
        <v>264.61887961758117</v>
      </c>
      <c r="AI38" s="11">
        <v>165.04112038241894</v>
      </c>
      <c r="AK38" s="12">
        <f t="shared" si="0"/>
        <v>429.66000000000008</v>
      </c>
    </row>
    <row r="39" spans="1:37" ht="15" customHeight="1" x14ac:dyDescent="0.2">
      <c r="A39" s="9" t="s">
        <v>97</v>
      </c>
      <c r="B39" s="88" t="s">
        <v>98</v>
      </c>
      <c r="C39" s="89"/>
      <c r="D39" s="10" t="s">
        <v>99</v>
      </c>
      <c r="E39" s="9" t="s">
        <v>29</v>
      </c>
      <c r="F39" s="9" t="s">
        <v>1</v>
      </c>
      <c r="G39" s="11">
        <v>463.8</v>
      </c>
      <c r="H39" s="11">
        <v>463.8</v>
      </c>
      <c r="I39" s="11">
        <v>22.558</v>
      </c>
      <c r="J39" s="11">
        <v>1.5</v>
      </c>
      <c r="K39" s="11">
        <v>17.547999999999998</v>
      </c>
      <c r="L39" s="11">
        <v>1.5</v>
      </c>
      <c r="M39" s="11">
        <v>9.0295000000000005</v>
      </c>
      <c r="N39" s="11">
        <v>7.3915000000000006</v>
      </c>
      <c r="O39" s="11">
        <v>9.2539999999999996</v>
      </c>
      <c r="P39" s="67">
        <v>1.5</v>
      </c>
      <c r="Q39" s="68"/>
      <c r="R39" s="11">
        <v>0</v>
      </c>
      <c r="S39" s="11">
        <v>1.556</v>
      </c>
      <c r="T39" s="11">
        <v>0</v>
      </c>
      <c r="U39" s="11">
        <v>0.61099999999999999</v>
      </c>
      <c r="V39" s="11">
        <v>0</v>
      </c>
      <c r="W39" s="11">
        <v>0.56400000000000006</v>
      </c>
      <c r="X39" s="11">
        <v>0</v>
      </c>
      <c r="Y39" s="11">
        <v>0.51500000000000001</v>
      </c>
      <c r="Z39" s="11">
        <v>0</v>
      </c>
      <c r="AA39" s="11">
        <v>0.66100000000000003</v>
      </c>
      <c r="AB39" s="11">
        <v>10.5373</v>
      </c>
      <c r="AC39" s="11">
        <v>1.6067</v>
      </c>
      <c r="AD39" s="11">
        <v>11.632</v>
      </c>
      <c r="AE39" s="11">
        <v>3.7280000000000002</v>
      </c>
      <c r="AF39" s="11">
        <v>16.57</v>
      </c>
      <c r="AG39" s="11">
        <v>2</v>
      </c>
      <c r="AH39" s="11">
        <v>97.128799999999984</v>
      </c>
      <c r="AI39" s="11">
        <v>23.133200000000002</v>
      </c>
      <c r="AK39" s="12">
        <f t="shared" si="0"/>
        <v>120.26199999999999</v>
      </c>
    </row>
    <row r="40" spans="1:37" ht="19.5" customHeight="1" x14ac:dyDescent="0.2">
      <c r="A40" s="9" t="s">
        <v>100</v>
      </c>
      <c r="B40" s="88" t="s">
        <v>27</v>
      </c>
      <c r="C40" s="89"/>
      <c r="D40" s="10" t="s">
        <v>99</v>
      </c>
      <c r="E40" s="9" t="s">
        <v>101</v>
      </c>
      <c r="F40" s="9" t="s">
        <v>102</v>
      </c>
      <c r="G40" s="11">
        <v>2814.1</v>
      </c>
      <c r="H40" s="11">
        <v>2641.15</v>
      </c>
      <c r="I40" s="11">
        <v>65.703150149847062</v>
      </c>
      <c r="J40" s="11">
        <v>9.0192969065718813</v>
      </c>
      <c r="K40" s="11">
        <v>57.809999856829549</v>
      </c>
      <c r="L40" s="11">
        <v>8.000000143170455</v>
      </c>
      <c r="M40" s="11">
        <v>51.1948518976507</v>
      </c>
      <c r="N40" s="11">
        <v>7.0551481023492988</v>
      </c>
      <c r="O40" s="11">
        <v>33.071981729052425</v>
      </c>
      <c r="P40" s="67">
        <v>8.7280182709475866</v>
      </c>
      <c r="Q40" s="68"/>
      <c r="R40" s="11">
        <v>0</v>
      </c>
      <c r="S40" s="11">
        <v>17.680000000000007</v>
      </c>
      <c r="T40" s="11">
        <v>0</v>
      </c>
      <c r="U40" s="11">
        <v>15.789999999999964</v>
      </c>
      <c r="V40" s="11">
        <v>0</v>
      </c>
      <c r="W40" s="11">
        <v>15.180000000000007</v>
      </c>
      <c r="X40" s="11">
        <v>0</v>
      </c>
      <c r="Y40" s="11">
        <v>14.620000000000005</v>
      </c>
      <c r="Z40" s="11">
        <v>0</v>
      </c>
      <c r="AA40" s="11">
        <v>13.639999999999986</v>
      </c>
      <c r="AB40" s="11">
        <v>18.084075682444229</v>
      </c>
      <c r="AC40" s="11">
        <v>8.295924317555766</v>
      </c>
      <c r="AD40" s="11">
        <v>46.575761884613797</v>
      </c>
      <c r="AE40" s="11">
        <v>8.5142381153861795</v>
      </c>
      <c r="AF40" s="11">
        <v>49.73455960782244</v>
      </c>
      <c r="AG40" s="11">
        <v>7.495440392177577</v>
      </c>
      <c r="AH40" s="11">
        <v>322.17438080826025</v>
      </c>
      <c r="AI40" s="11">
        <v>134.01806624815873</v>
      </c>
      <c r="AK40" s="12">
        <f t="shared" si="0"/>
        <v>456.19244705641898</v>
      </c>
    </row>
    <row r="41" spans="1:37" ht="15" customHeight="1" x14ac:dyDescent="0.2">
      <c r="A41" s="9" t="s">
        <v>103</v>
      </c>
      <c r="B41" s="88" t="s">
        <v>104</v>
      </c>
      <c r="C41" s="89"/>
      <c r="D41" s="10" t="s">
        <v>99</v>
      </c>
      <c r="E41" s="9" t="s">
        <v>101</v>
      </c>
      <c r="F41" s="9" t="s">
        <v>105</v>
      </c>
      <c r="G41" s="11">
        <v>60.659599999999998</v>
      </c>
      <c r="H41" s="11">
        <v>55.6</v>
      </c>
      <c r="I41" s="11">
        <v>1.4448166782054244</v>
      </c>
      <c r="J41" s="11">
        <v>7.2736265375579687E-2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67">
        <v>0</v>
      </c>
      <c r="Q41" s="68"/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1.4448166782054244</v>
      </c>
      <c r="AI41" s="11">
        <v>7.2736265375579687E-2</v>
      </c>
      <c r="AK41" s="12">
        <f t="shared" si="0"/>
        <v>1.517552943581004</v>
      </c>
    </row>
    <row r="42" spans="1:37" ht="19.5" customHeight="1" x14ac:dyDescent="0.2">
      <c r="A42" s="9" t="s">
        <v>100</v>
      </c>
      <c r="B42" s="88" t="s">
        <v>27</v>
      </c>
      <c r="C42" s="89"/>
      <c r="D42" s="10" t="s">
        <v>99</v>
      </c>
      <c r="E42" s="9" t="s">
        <v>101</v>
      </c>
      <c r="F42" s="9" t="s">
        <v>106</v>
      </c>
      <c r="G42" s="11">
        <v>2779.8250000000003</v>
      </c>
      <c r="H42" s="11">
        <v>2641.15</v>
      </c>
      <c r="I42" s="11">
        <v>85.670054789320318</v>
      </c>
      <c r="J42" s="11">
        <v>6.9099452106800703</v>
      </c>
      <c r="K42" s="11">
        <v>72.365454433521165</v>
      </c>
      <c r="L42" s="11">
        <v>6.2545455664787193</v>
      </c>
      <c r="M42" s="11">
        <v>57.571321152701479</v>
      </c>
      <c r="N42" s="11">
        <v>5.8186788472983908</v>
      </c>
      <c r="O42" s="11">
        <v>37.884920239154106</v>
      </c>
      <c r="P42" s="67">
        <v>6.2550797608457698</v>
      </c>
      <c r="Q42" s="68"/>
      <c r="R42" s="11">
        <v>0</v>
      </c>
      <c r="S42" s="11">
        <v>16.080000000000382</v>
      </c>
      <c r="T42" s="11">
        <v>0</v>
      </c>
      <c r="U42" s="11">
        <v>14.089999999999691</v>
      </c>
      <c r="V42" s="11">
        <v>0</v>
      </c>
      <c r="W42" s="11">
        <v>13.490000000000236</v>
      </c>
      <c r="X42" s="11">
        <v>0</v>
      </c>
      <c r="Y42" s="11">
        <v>12.349999999999909</v>
      </c>
      <c r="Z42" s="11">
        <v>0</v>
      </c>
      <c r="AA42" s="11">
        <v>11.159999999999854</v>
      </c>
      <c r="AB42" s="11">
        <v>17.727330873765986</v>
      </c>
      <c r="AC42" s="11">
        <v>7.4226691262341058</v>
      </c>
      <c r="AD42" s="11">
        <v>58.187814799144029</v>
      </c>
      <c r="AE42" s="11">
        <v>6.6221852008559177</v>
      </c>
      <c r="AF42" s="11">
        <v>61.543841256409465</v>
      </c>
      <c r="AG42" s="11">
        <v>5.6761587435907863</v>
      </c>
      <c r="AH42" s="11">
        <v>390.95073754401648</v>
      </c>
      <c r="AI42" s="11">
        <v>112.12926245598385</v>
      </c>
      <c r="AK42" s="12">
        <f t="shared" si="0"/>
        <v>503.08000000000033</v>
      </c>
    </row>
    <row r="43" spans="1:37" ht="15" customHeight="1" x14ac:dyDescent="0.2">
      <c r="A43" s="9" t="s">
        <v>107</v>
      </c>
      <c r="B43" s="88" t="s">
        <v>108</v>
      </c>
      <c r="C43" s="89"/>
      <c r="D43" s="10" t="s">
        <v>99</v>
      </c>
      <c r="E43" s="9" t="s">
        <v>109</v>
      </c>
      <c r="F43" s="9" t="s">
        <v>1</v>
      </c>
      <c r="G43" s="11">
        <v>78.7</v>
      </c>
      <c r="H43" s="11">
        <v>78.7</v>
      </c>
      <c r="I43" s="11">
        <v>3.379</v>
      </c>
      <c r="J43" s="11">
        <v>0</v>
      </c>
      <c r="K43" s="11">
        <v>2.9140000000000001</v>
      </c>
      <c r="L43" s="11">
        <v>0</v>
      </c>
      <c r="M43" s="11">
        <v>2.4390000000000001</v>
      </c>
      <c r="N43" s="11">
        <v>0</v>
      </c>
      <c r="O43" s="11">
        <v>1.788</v>
      </c>
      <c r="P43" s="67">
        <v>0</v>
      </c>
      <c r="Q43" s="68"/>
      <c r="R43" s="11">
        <v>0.97200000000000009</v>
      </c>
      <c r="S43" s="11">
        <v>0</v>
      </c>
      <c r="T43" s="11">
        <v>0.36699999999999999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0.39400000000000002</v>
      </c>
      <c r="AA43" s="11">
        <v>0</v>
      </c>
      <c r="AB43" s="11">
        <v>1.8370000000000002</v>
      </c>
      <c r="AC43" s="11">
        <v>0</v>
      </c>
      <c r="AD43" s="11">
        <v>2.2770000000000001</v>
      </c>
      <c r="AE43" s="11">
        <v>0</v>
      </c>
      <c r="AF43" s="11">
        <v>2.7800000000000002</v>
      </c>
      <c r="AG43" s="11">
        <v>0</v>
      </c>
      <c r="AH43" s="11">
        <v>19.146999999999998</v>
      </c>
      <c r="AI43" s="11">
        <v>0</v>
      </c>
      <c r="AK43" s="12">
        <f t="shared" si="0"/>
        <v>19.146999999999998</v>
      </c>
    </row>
    <row r="44" spans="1:37" ht="15" customHeight="1" x14ac:dyDescent="0.2">
      <c r="A44" s="9" t="s">
        <v>110</v>
      </c>
      <c r="B44" s="88" t="s">
        <v>27</v>
      </c>
      <c r="C44" s="89"/>
      <c r="D44" s="10" t="s">
        <v>99</v>
      </c>
      <c r="E44" s="9" t="s">
        <v>111</v>
      </c>
      <c r="F44" s="9" t="s">
        <v>1</v>
      </c>
      <c r="G44" s="11">
        <v>3910.8599999999992</v>
      </c>
      <c r="H44" s="11">
        <v>3910.86</v>
      </c>
      <c r="I44" s="11">
        <v>58.500307416902416</v>
      </c>
      <c r="J44" s="11">
        <v>12.219692583097387</v>
      </c>
      <c r="K44" s="11">
        <v>48.697272525532796</v>
      </c>
      <c r="L44" s="11">
        <v>11.272727474467459</v>
      </c>
      <c r="M44" s="11">
        <v>38.366309733359245</v>
      </c>
      <c r="N44" s="11">
        <v>11.273690266640632</v>
      </c>
      <c r="O44" s="11">
        <v>26.488960380359359</v>
      </c>
      <c r="P44" s="67">
        <v>12.001039619640876</v>
      </c>
      <c r="Q44" s="68"/>
      <c r="R44" s="11">
        <v>0</v>
      </c>
      <c r="S44" s="11">
        <v>19.319999999999709</v>
      </c>
      <c r="T44" s="11">
        <v>0</v>
      </c>
      <c r="U44" s="11">
        <v>17.050000000000182</v>
      </c>
      <c r="V44" s="11">
        <v>0</v>
      </c>
      <c r="W44" s="11">
        <v>16.440000000000055</v>
      </c>
      <c r="X44" s="11">
        <v>0</v>
      </c>
      <c r="Y44" s="11">
        <v>16.179999999999836</v>
      </c>
      <c r="Z44" s="11">
        <v>0</v>
      </c>
      <c r="AA44" s="11">
        <v>17.0300000000002</v>
      </c>
      <c r="AB44" s="11">
        <v>29.225395172253052</v>
      </c>
      <c r="AC44" s="11">
        <v>10.624604827746857</v>
      </c>
      <c r="AD44" s="11">
        <v>36.915863640549887</v>
      </c>
      <c r="AE44" s="11">
        <v>10.824136359449898</v>
      </c>
      <c r="AF44" s="11">
        <v>47.128166438196907</v>
      </c>
      <c r="AG44" s="11">
        <v>10.551833561803386</v>
      </c>
      <c r="AH44" s="11">
        <v>285.32227530715369</v>
      </c>
      <c r="AI44" s="11">
        <v>164.7877246928465</v>
      </c>
      <c r="AK44" s="12">
        <f t="shared" si="0"/>
        <v>450.11000000000018</v>
      </c>
    </row>
    <row r="45" spans="1:37" ht="15" customHeight="1" x14ac:dyDescent="0.2">
      <c r="A45" s="9" t="s">
        <v>112</v>
      </c>
      <c r="B45" s="88" t="s">
        <v>27</v>
      </c>
      <c r="C45" s="89"/>
      <c r="D45" s="10" t="s">
        <v>99</v>
      </c>
      <c r="E45" s="9" t="s">
        <v>113</v>
      </c>
      <c r="F45" s="9" t="s">
        <v>1</v>
      </c>
      <c r="G45" s="11">
        <v>2856.8</v>
      </c>
      <c r="H45" s="11">
        <v>2888.4</v>
      </c>
      <c r="I45" s="11">
        <v>62.820900931690879</v>
      </c>
      <c r="J45" s="11">
        <v>7.4190990683091274</v>
      </c>
      <c r="K45" s="11">
        <v>53.819999885463666</v>
      </c>
      <c r="L45" s="11">
        <v>6.4000001145363639</v>
      </c>
      <c r="M45" s="11">
        <v>32.911776704541793</v>
      </c>
      <c r="N45" s="11">
        <v>11.128223295458172</v>
      </c>
      <c r="O45" s="11">
        <v>28.060318868833189</v>
      </c>
      <c r="P45" s="67">
        <v>6.9096811311668391</v>
      </c>
      <c r="Q45" s="68"/>
      <c r="R45" s="11">
        <v>0</v>
      </c>
      <c r="S45" s="11">
        <v>18.200000000000045</v>
      </c>
      <c r="T45" s="11">
        <v>0</v>
      </c>
      <c r="U45" s="11">
        <v>17.360000000000014</v>
      </c>
      <c r="V45" s="11">
        <v>0</v>
      </c>
      <c r="W45" s="11">
        <v>16.949999999999932</v>
      </c>
      <c r="X45" s="11">
        <v>0</v>
      </c>
      <c r="Y45" s="11">
        <v>16.480000000000018</v>
      </c>
      <c r="Z45" s="11">
        <v>0</v>
      </c>
      <c r="AA45" s="11">
        <v>17.660000000000082</v>
      </c>
      <c r="AB45" s="11">
        <v>26.627213660748392</v>
      </c>
      <c r="AC45" s="11">
        <v>6.1127863392516169</v>
      </c>
      <c r="AD45" s="11">
        <v>33.462873405652843</v>
      </c>
      <c r="AE45" s="11">
        <v>7.2771265943471626</v>
      </c>
      <c r="AF45" s="11">
        <v>49.186729735370108</v>
      </c>
      <c r="AG45" s="11">
        <v>6.9132702646298041</v>
      </c>
      <c r="AH45" s="11">
        <v>286.88981319230083</v>
      </c>
      <c r="AI45" s="11">
        <v>138.81018680769915</v>
      </c>
      <c r="AK45" s="12">
        <f t="shared" si="0"/>
        <v>425.7</v>
      </c>
    </row>
    <row r="46" spans="1:37" ht="19.5" customHeight="1" x14ac:dyDescent="0.2">
      <c r="A46" s="9" t="s">
        <v>114</v>
      </c>
      <c r="B46" s="88" t="s">
        <v>27</v>
      </c>
      <c r="C46" s="89"/>
      <c r="D46" s="10" t="s">
        <v>99</v>
      </c>
      <c r="E46" s="9" t="s">
        <v>50</v>
      </c>
      <c r="F46" s="9" t="s">
        <v>115</v>
      </c>
      <c r="G46" s="11">
        <v>2179.1999999999994</v>
      </c>
      <c r="H46" s="11">
        <v>2180.6999999999998</v>
      </c>
      <c r="I46" s="11">
        <v>50.062043831455973</v>
      </c>
      <c r="J46" s="11">
        <v>5.5279561685440557</v>
      </c>
      <c r="K46" s="11">
        <v>42.537272640068871</v>
      </c>
      <c r="L46" s="11">
        <v>4.872727359931095</v>
      </c>
      <c r="M46" s="11">
        <v>29.842255095066534</v>
      </c>
      <c r="N46" s="11">
        <v>5.5277449049334715</v>
      </c>
      <c r="O46" s="11">
        <v>21.064920239154279</v>
      </c>
      <c r="P46" s="67">
        <v>6.2550797608457698</v>
      </c>
      <c r="Q46" s="68"/>
      <c r="R46" s="11">
        <v>0</v>
      </c>
      <c r="S46" s="11">
        <v>13.870000000000005</v>
      </c>
      <c r="T46" s="11">
        <v>0</v>
      </c>
      <c r="U46" s="11">
        <v>13.579999999999927</v>
      </c>
      <c r="V46" s="11">
        <v>0</v>
      </c>
      <c r="W46" s="11">
        <v>12.210000000000036</v>
      </c>
      <c r="X46" s="11">
        <v>0</v>
      </c>
      <c r="Y46" s="11">
        <v>11.92999999999995</v>
      </c>
      <c r="Z46" s="11">
        <v>0</v>
      </c>
      <c r="AA46" s="11">
        <v>12.700000000000045</v>
      </c>
      <c r="AB46" s="11">
        <v>21.657213660748365</v>
      </c>
      <c r="AC46" s="11">
        <v>6.1127863392516169</v>
      </c>
      <c r="AD46" s="11">
        <v>31.712756192635389</v>
      </c>
      <c r="AE46" s="11">
        <v>5.9672438073646736</v>
      </c>
      <c r="AF46" s="11">
        <v>40.309383788296074</v>
      </c>
      <c r="AG46" s="11">
        <v>5.5306162117038431</v>
      </c>
      <c r="AH46" s="11">
        <v>237.18584544742549</v>
      </c>
      <c r="AI46" s="11">
        <v>104.08415455257447</v>
      </c>
      <c r="AK46" s="12">
        <f t="shared" si="0"/>
        <v>341.27</v>
      </c>
    </row>
    <row r="47" spans="1:37" ht="19.5" customHeight="1" x14ac:dyDescent="0.2">
      <c r="A47" s="9" t="s">
        <v>114</v>
      </c>
      <c r="B47" s="88" t="s">
        <v>27</v>
      </c>
      <c r="C47" s="89"/>
      <c r="D47" s="10" t="s">
        <v>99</v>
      </c>
      <c r="E47" s="9" t="s">
        <v>50</v>
      </c>
      <c r="F47" s="9" t="s">
        <v>116</v>
      </c>
      <c r="G47" s="11">
        <v>2126.1800000000007</v>
      </c>
      <c r="H47" s="11">
        <v>2180.3800000000006</v>
      </c>
      <c r="I47" s="11">
        <v>47.645527320071054</v>
      </c>
      <c r="J47" s="11">
        <v>6.764472679928911</v>
      </c>
      <c r="K47" s="11">
        <v>40.929999899780768</v>
      </c>
      <c r="L47" s="11">
        <v>5.6000001002193178</v>
      </c>
      <c r="M47" s="11">
        <v>25.785717498512</v>
      </c>
      <c r="N47" s="11">
        <v>7.5642825014879076</v>
      </c>
      <c r="O47" s="11">
        <v>17.883917955285799</v>
      </c>
      <c r="P47" s="67">
        <v>7.3460820447142181</v>
      </c>
      <c r="Q47" s="68"/>
      <c r="R47" s="11">
        <v>0</v>
      </c>
      <c r="S47" s="11">
        <v>13.460000000000036</v>
      </c>
      <c r="T47" s="11">
        <v>0</v>
      </c>
      <c r="U47" s="11">
        <v>11.990000000000009</v>
      </c>
      <c r="V47" s="11">
        <v>0</v>
      </c>
      <c r="W47" s="11">
        <v>11.610000000000014</v>
      </c>
      <c r="X47" s="11">
        <v>0</v>
      </c>
      <c r="Y47" s="11">
        <v>11.549999999999955</v>
      </c>
      <c r="Z47" s="11">
        <v>0</v>
      </c>
      <c r="AA47" s="11">
        <v>12.25</v>
      </c>
      <c r="AB47" s="11">
        <v>19.432272267257183</v>
      </c>
      <c r="AC47" s="11">
        <v>6.7677277327428609</v>
      </c>
      <c r="AD47" s="11">
        <v>26.857814799144101</v>
      </c>
      <c r="AE47" s="11">
        <v>6.6221852008559177</v>
      </c>
      <c r="AF47" s="11">
        <v>35.401187203483175</v>
      </c>
      <c r="AG47" s="11">
        <v>7.0588127965167473</v>
      </c>
      <c r="AH47" s="11">
        <v>213.93643694353409</v>
      </c>
      <c r="AI47" s="11">
        <v>108.58356305646589</v>
      </c>
      <c r="AK47" s="12">
        <f t="shared" si="0"/>
        <v>322.52</v>
      </c>
    </row>
    <row r="48" spans="1:37" ht="19.5" customHeight="1" x14ac:dyDescent="0.2">
      <c r="A48" s="9" t="s">
        <v>117</v>
      </c>
      <c r="B48" s="88" t="s">
        <v>27</v>
      </c>
      <c r="C48" s="89"/>
      <c r="D48" s="10" t="s">
        <v>99</v>
      </c>
      <c r="E48" s="9" t="s">
        <v>118</v>
      </c>
      <c r="F48" s="9" t="s">
        <v>102</v>
      </c>
      <c r="G48" s="11">
        <v>2895.248</v>
      </c>
      <c r="H48" s="11">
        <v>2897.05</v>
      </c>
      <c r="I48" s="11">
        <v>65.267219604812922</v>
      </c>
      <c r="J48" s="11">
        <v>7.782780395187026</v>
      </c>
      <c r="K48" s="11">
        <v>55.787272597117827</v>
      </c>
      <c r="L48" s="11">
        <v>7.2727274028822313</v>
      </c>
      <c r="M48" s="11">
        <v>45.401116128191028</v>
      </c>
      <c r="N48" s="11">
        <v>8.2188838718089769</v>
      </c>
      <c r="O48" s="11">
        <v>33.296583099373372</v>
      </c>
      <c r="P48" s="67">
        <v>8.0734169006265173</v>
      </c>
      <c r="Q48" s="68"/>
      <c r="R48" s="11">
        <v>0</v>
      </c>
      <c r="S48" s="11">
        <v>19.660000000000082</v>
      </c>
      <c r="T48" s="11">
        <v>0</v>
      </c>
      <c r="U48" s="11">
        <v>17.3900000000001</v>
      </c>
      <c r="V48" s="11">
        <v>0</v>
      </c>
      <c r="W48" s="11">
        <v>16.939999999999827</v>
      </c>
      <c r="X48" s="11">
        <v>0</v>
      </c>
      <c r="Y48" s="11">
        <v>16.810000000000173</v>
      </c>
      <c r="Z48" s="11">
        <v>0</v>
      </c>
      <c r="AA48" s="11">
        <v>17.529999999999973</v>
      </c>
      <c r="AB48" s="11">
        <v>33.394075682444289</v>
      </c>
      <c r="AC48" s="11">
        <v>8.295924317555766</v>
      </c>
      <c r="AD48" s="11">
        <v>40.952389480274618</v>
      </c>
      <c r="AE48" s="11">
        <v>8.0776105197253507</v>
      </c>
      <c r="AF48" s="11">
        <v>51.517448086783403</v>
      </c>
      <c r="AG48" s="11">
        <v>8.7325519132165947</v>
      </c>
      <c r="AH48" s="11">
        <v>325.61610467899749</v>
      </c>
      <c r="AI48" s="11">
        <v>144.7838953210026</v>
      </c>
      <c r="AK48" s="12">
        <f t="shared" si="0"/>
        <v>470.40000000000009</v>
      </c>
    </row>
    <row r="49" spans="1:37" ht="19.5" customHeight="1" x14ac:dyDescent="0.2">
      <c r="A49" s="9" t="s">
        <v>117</v>
      </c>
      <c r="B49" s="88" t="s">
        <v>27</v>
      </c>
      <c r="C49" s="89"/>
      <c r="D49" s="10" t="s">
        <v>99</v>
      </c>
      <c r="E49" s="9" t="s">
        <v>118</v>
      </c>
      <c r="F49" s="9" t="s">
        <v>119</v>
      </c>
      <c r="G49" s="11">
        <v>1404.31</v>
      </c>
      <c r="H49" s="11">
        <v>1450.3</v>
      </c>
      <c r="I49" s="11">
        <v>32.483933954460589</v>
      </c>
      <c r="J49" s="11">
        <v>4.9460660455394185</v>
      </c>
      <c r="K49" s="11">
        <v>27.50999991409773</v>
      </c>
      <c r="L49" s="11">
        <v>4.8000000859022727</v>
      </c>
      <c r="M49" s="11">
        <v>22.406856465387627</v>
      </c>
      <c r="N49" s="11">
        <v>4.8731435346124021</v>
      </c>
      <c r="O49" s="11">
        <v>16.141457835708625</v>
      </c>
      <c r="P49" s="67">
        <v>4.2185421642913328</v>
      </c>
      <c r="Q49" s="68"/>
      <c r="R49" s="11">
        <v>0</v>
      </c>
      <c r="S49" s="11">
        <v>10.03000000000003</v>
      </c>
      <c r="T49" s="11">
        <v>0</v>
      </c>
      <c r="U49" s="11">
        <v>8.6999999999999886</v>
      </c>
      <c r="V49" s="11">
        <v>0</v>
      </c>
      <c r="W49" s="11">
        <v>8.2800000000000296</v>
      </c>
      <c r="X49" s="11">
        <v>0</v>
      </c>
      <c r="Y49" s="11">
        <v>8.1199999999999477</v>
      </c>
      <c r="Z49" s="11">
        <v>0</v>
      </c>
      <c r="AA49" s="11">
        <v>8.6500000000000341</v>
      </c>
      <c r="AB49" s="11">
        <v>16.704809107165563</v>
      </c>
      <c r="AC49" s="11">
        <v>4.0751908928344109</v>
      </c>
      <c r="AD49" s="11">
        <v>20.437580373109057</v>
      </c>
      <c r="AE49" s="11">
        <v>4.0024196268909398</v>
      </c>
      <c r="AF49" s="11">
        <v>25.604207968769963</v>
      </c>
      <c r="AG49" s="11">
        <v>3.5657920312301097</v>
      </c>
      <c r="AH49" s="11">
        <v>161.28884561869916</v>
      </c>
      <c r="AI49" s="11">
        <v>74.261154381300912</v>
      </c>
      <c r="AK49" s="12">
        <f t="shared" si="0"/>
        <v>235.55000000000007</v>
      </c>
    </row>
    <row r="50" spans="1:37" ht="15" customHeight="1" x14ac:dyDescent="0.2">
      <c r="A50" s="9" t="s">
        <v>120</v>
      </c>
      <c r="B50" s="88" t="s">
        <v>27</v>
      </c>
      <c r="C50" s="89"/>
      <c r="D50" s="10" t="s">
        <v>99</v>
      </c>
      <c r="E50" s="9" t="s">
        <v>121</v>
      </c>
      <c r="F50" s="9" t="s">
        <v>1</v>
      </c>
      <c r="G50" s="11">
        <v>2974.2530000000002</v>
      </c>
      <c r="H50" s="11">
        <v>2974.5</v>
      </c>
      <c r="I50" s="11">
        <v>62.423340439672394</v>
      </c>
      <c r="J50" s="11">
        <v>9.7466595603276769</v>
      </c>
      <c r="K50" s="11">
        <v>52.298167131047471</v>
      </c>
      <c r="L50" s="11">
        <v>7.7818328689524563</v>
      </c>
      <c r="M50" s="11">
        <v>41.718368145511839</v>
      </c>
      <c r="N50" s="11">
        <v>8.291631854488152</v>
      </c>
      <c r="O50" s="11">
        <v>29.235717498512045</v>
      </c>
      <c r="P50" s="67">
        <v>7.5642825014879076</v>
      </c>
      <c r="Q50" s="68"/>
      <c r="R50" s="11">
        <v>0</v>
      </c>
      <c r="S50" s="11">
        <v>18.120000000000118</v>
      </c>
      <c r="T50" s="11">
        <v>0</v>
      </c>
      <c r="U50" s="11">
        <v>16.1099999999999</v>
      </c>
      <c r="V50" s="11">
        <v>0</v>
      </c>
      <c r="W50" s="11">
        <v>15.680000000000064</v>
      </c>
      <c r="X50" s="11">
        <v>0</v>
      </c>
      <c r="Y50" s="11">
        <v>15.329999999999927</v>
      </c>
      <c r="Z50" s="11">
        <v>0</v>
      </c>
      <c r="AA50" s="11">
        <v>15.940000000000055</v>
      </c>
      <c r="AB50" s="11">
        <v>28.996729735370049</v>
      </c>
      <c r="AC50" s="11">
        <v>6.9132702646298041</v>
      </c>
      <c r="AD50" s="11">
        <v>39.077814799144129</v>
      </c>
      <c r="AE50" s="11">
        <v>6.6221852008559177</v>
      </c>
      <c r="AF50" s="11">
        <v>52.543357331031004</v>
      </c>
      <c r="AG50" s="11">
        <v>6.4766426689689744</v>
      </c>
      <c r="AH50" s="11">
        <v>306.29349508028895</v>
      </c>
      <c r="AI50" s="11">
        <v>134.57650491971094</v>
      </c>
      <c r="AK50" s="12">
        <f t="shared" si="0"/>
        <v>440.86999999999989</v>
      </c>
    </row>
    <row r="51" spans="1:37" ht="15" customHeight="1" x14ac:dyDescent="0.2">
      <c r="A51" s="9" t="s">
        <v>122</v>
      </c>
      <c r="B51" s="88" t="s">
        <v>123</v>
      </c>
      <c r="C51" s="89"/>
      <c r="D51" s="10" t="s">
        <v>99</v>
      </c>
      <c r="E51" s="9" t="s">
        <v>124</v>
      </c>
      <c r="F51" s="9" t="s">
        <v>1</v>
      </c>
      <c r="G51" s="11">
        <v>3970</v>
      </c>
      <c r="H51" s="11">
        <v>3970</v>
      </c>
      <c r="I51" s="11">
        <v>35.700000000000003</v>
      </c>
      <c r="J51" s="11">
        <v>15.8</v>
      </c>
      <c r="K51" s="11">
        <v>29</v>
      </c>
      <c r="L51" s="11">
        <v>15.78</v>
      </c>
      <c r="M51" s="11">
        <v>20.18</v>
      </c>
      <c r="N51" s="11">
        <v>15.8</v>
      </c>
      <c r="O51" s="11">
        <v>12.05</v>
      </c>
      <c r="P51" s="67">
        <v>15.5</v>
      </c>
      <c r="Q51" s="68"/>
      <c r="R51" s="11">
        <v>0</v>
      </c>
      <c r="S51" s="11">
        <v>17</v>
      </c>
      <c r="T51" s="11">
        <v>0</v>
      </c>
      <c r="U51" s="11">
        <v>14.56</v>
      </c>
      <c r="V51" s="11">
        <v>0</v>
      </c>
      <c r="W51" s="11">
        <v>14.520000000000001</v>
      </c>
      <c r="X51" s="11">
        <v>0</v>
      </c>
      <c r="Y51" s="11">
        <v>13.940000000000001</v>
      </c>
      <c r="Z51" s="11">
        <v>0</v>
      </c>
      <c r="AA51" s="11">
        <v>14.14</v>
      </c>
      <c r="AB51" s="11">
        <v>11.96</v>
      </c>
      <c r="AC51" s="11">
        <v>15.8</v>
      </c>
      <c r="AD51" s="11">
        <v>17.93</v>
      </c>
      <c r="AE51" s="11">
        <v>15.8</v>
      </c>
      <c r="AF51" s="11">
        <v>27.4</v>
      </c>
      <c r="AG51" s="11">
        <v>18</v>
      </c>
      <c r="AH51" s="11">
        <v>154.22</v>
      </c>
      <c r="AI51" s="11">
        <v>186.64000000000001</v>
      </c>
      <c r="AK51" s="12">
        <f t="shared" si="0"/>
        <v>340.86</v>
      </c>
    </row>
    <row r="52" spans="1:37" ht="15" customHeight="1" x14ac:dyDescent="0.2">
      <c r="A52" s="9" t="s">
        <v>125</v>
      </c>
      <c r="B52" s="88" t="s">
        <v>126</v>
      </c>
      <c r="C52" s="89"/>
      <c r="D52" s="10" t="s">
        <v>99</v>
      </c>
      <c r="E52" s="9" t="s">
        <v>33</v>
      </c>
      <c r="F52" s="9" t="s">
        <v>1</v>
      </c>
      <c r="G52" s="11">
        <v>2027.6610000000005</v>
      </c>
      <c r="H52" s="11">
        <v>2243</v>
      </c>
      <c r="I52" s="11">
        <v>48.87373611619779</v>
      </c>
      <c r="J52" s="11">
        <v>6.5462638838021716</v>
      </c>
      <c r="K52" s="11">
        <v>40.6536362556078</v>
      </c>
      <c r="L52" s="11">
        <v>6.0363637443922515</v>
      </c>
      <c r="M52" s="11">
        <v>33.406788123883999</v>
      </c>
      <c r="N52" s="11">
        <v>5.6732118761159311</v>
      </c>
      <c r="O52" s="11">
        <v>24.127653724745407</v>
      </c>
      <c r="P52" s="67">
        <v>6.1823462752545399</v>
      </c>
      <c r="Q52" s="68"/>
      <c r="R52" s="11">
        <v>0</v>
      </c>
      <c r="S52" s="11">
        <v>16.340000000000146</v>
      </c>
      <c r="T52" s="11">
        <v>0</v>
      </c>
      <c r="U52" s="11">
        <v>14.079999999999927</v>
      </c>
      <c r="V52" s="11">
        <v>0</v>
      </c>
      <c r="W52" s="11">
        <v>13.809999999999945</v>
      </c>
      <c r="X52" s="11">
        <v>0</v>
      </c>
      <c r="Y52" s="11">
        <v>13.299999999999955</v>
      </c>
      <c r="Z52" s="11">
        <v>0</v>
      </c>
      <c r="AA52" s="11">
        <v>14.360000000000127</v>
      </c>
      <c r="AB52" s="11">
        <v>25.184442394804805</v>
      </c>
      <c r="AC52" s="11">
        <v>6.185557605195088</v>
      </c>
      <c r="AD52" s="11">
        <v>32.467213660748541</v>
      </c>
      <c r="AE52" s="11">
        <v>6.1127863392516169</v>
      </c>
      <c r="AF52" s="11">
        <v>41.047213660748241</v>
      </c>
      <c r="AG52" s="11">
        <v>6.1127863392516169</v>
      </c>
      <c r="AH52" s="11">
        <v>245.7606839367366</v>
      </c>
      <c r="AI52" s="11">
        <v>114.7393160632633</v>
      </c>
      <c r="AK52" s="12">
        <f t="shared" si="0"/>
        <v>360.49999999999989</v>
      </c>
    </row>
    <row r="53" spans="1:37" ht="19.5" customHeight="1" x14ac:dyDescent="0.2">
      <c r="A53" s="9" t="s">
        <v>127</v>
      </c>
      <c r="B53" s="88" t="s">
        <v>27</v>
      </c>
      <c r="C53" s="89"/>
      <c r="D53" s="10" t="s">
        <v>99</v>
      </c>
      <c r="E53" s="9" t="s">
        <v>52</v>
      </c>
      <c r="F53" s="9" t="s">
        <v>128</v>
      </c>
      <c r="G53" s="11">
        <v>2224.2999999999997</v>
      </c>
      <c r="H53" s="11">
        <v>2250.1</v>
      </c>
      <c r="I53" s="11">
        <v>42.754582258568718</v>
      </c>
      <c r="J53" s="11">
        <v>7.0554177414312296</v>
      </c>
      <c r="K53" s="11">
        <v>37.006378045848898</v>
      </c>
      <c r="L53" s="11">
        <v>6.7636219541515397</v>
      </c>
      <c r="M53" s="11">
        <v>24.86751704173804</v>
      </c>
      <c r="N53" s="11">
        <v>7.7824829582615971</v>
      </c>
      <c r="O53" s="11">
        <v>17.124932521738014</v>
      </c>
      <c r="P53" s="67">
        <v>7.3460674782622162</v>
      </c>
      <c r="Q53" s="68"/>
      <c r="R53" s="11">
        <v>0</v>
      </c>
      <c r="S53" s="11">
        <v>14.101999999999975</v>
      </c>
      <c r="T53" s="11">
        <v>0</v>
      </c>
      <c r="U53" s="11">
        <v>12.313999999999965</v>
      </c>
      <c r="V53" s="11">
        <v>0</v>
      </c>
      <c r="W53" s="11">
        <v>12.151000000000067</v>
      </c>
      <c r="X53" s="11">
        <v>0</v>
      </c>
      <c r="Y53" s="11">
        <v>11.411999999999921</v>
      </c>
      <c r="Z53" s="11">
        <v>0</v>
      </c>
      <c r="AA53" s="11">
        <v>12.221000000000004</v>
      </c>
      <c r="AB53" s="11">
        <v>22.711729735370195</v>
      </c>
      <c r="AC53" s="11">
        <v>6.9132702646298041</v>
      </c>
      <c r="AD53" s="11">
        <v>27.059537749740137</v>
      </c>
      <c r="AE53" s="11">
        <v>7.05646225025985</v>
      </c>
      <c r="AF53" s="11">
        <v>34.805128596974555</v>
      </c>
      <c r="AG53" s="11">
        <v>6.4038714030255033</v>
      </c>
      <c r="AH53" s="11">
        <v>206.32980594997855</v>
      </c>
      <c r="AI53" s="11">
        <v>111.52119405002168</v>
      </c>
      <c r="AK53" s="12">
        <f t="shared" si="0"/>
        <v>317.85100000000023</v>
      </c>
    </row>
    <row r="54" spans="1:37" ht="19.5" customHeight="1" x14ac:dyDescent="0.2">
      <c r="A54" s="9" t="s">
        <v>127</v>
      </c>
      <c r="B54" s="88" t="s">
        <v>27</v>
      </c>
      <c r="C54" s="89"/>
      <c r="D54" s="10" t="s">
        <v>99</v>
      </c>
      <c r="E54" s="9" t="s">
        <v>52</v>
      </c>
      <c r="F54" s="9" t="s">
        <v>129</v>
      </c>
      <c r="G54" s="11">
        <v>2190.3590000000004</v>
      </c>
      <c r="H54" s="11">
        <v>2303.3000000000002</v>
      </c>
      <c r="I54" s="11">
        <v>48.864780096831687</v>
      </c>
      <c r="J54" s="11">
        <v>5.4552199031684765</v>
      </c>
      <c r="K54" s="11">
        <v>41.341818092011387</v>
      </c>
      <c r="L54" s="11">
        <v>5.0181819079887395</v>
      </c>
      <c r="M54" s="11">
        <v>33.281321152701516</v>
      </c>
      <c r="N54" s="11">
        <v>5.8186788472983908</v>
      </c>
      <c r="O54" s="11">
        <v>25.732323436569867</v>
      </c>
      <c r="P54" s="67">
        <v>4.7276765634299425</v>
      </c>
      <c r="Q54" s="68"/>
      <c r="R54" s="11">
        <v>0</v>
      </c>
      <c r="S54" s="11">
        <v>16.019999999999982</v>
      </c>
      <c r="T54" s="11">
        <v>0</v>
      </c>
      <c r="U54" s="11">
        <v>14.069999999999936</v>
      </c>
      <c r="V54" s="11">
        <v>0</v>
      </c>
      <c r="W54" s="11">
        <v>13.130000000000109</v>
      </c>
      <c r="X54" s="11">
        <v>0</v>
      </c>
      <c r="Y54" s="11">
        <v>11.769999999999982</v>
      </c>
      <c r="Z54" s="11">
        <v>0</v>
      </c>
      <c r="AA54" s="11">
        <v>13.970000000000027</v>
      </c>
      <c r="AB54" s="11">
        <v>25.028181511504723</v>
      </c>
      <c r="AC54" s="11">
        <v>4.5118184884952406</v>
      </c>
      <c r="AD54" s="11">
        <v>30.536963777632106</v>
      </c>
      <c r="AE54" s="11">
        <v>4.4930362223678673</v>
      </c>
      <c r="AF54" s="11">
        <v>38.953724043391865</v>
      </c>
      <c r="AG54" s="11">
        <v>4.3662759566082974</v>
      </c>
      <c r="AH54" s="11">
        <v>243.73911211064316</v>
      </c>
      <c r="AI54" s="11">
        <v>103.35088788935698</v>
      </c>
      <c r="AK54" s="12">
        <f t="shared" si="0"/>
        <v>347.09000000000015</v>
      </c>
    </row>
    <row r="55" spans="1:37" ht="15" customHeight="1" x14ac:dyDescent="0.2">
      <c r="A55" s="9" t="s">
        <v>130</v>
      </c>
      <c r="B55" s="88" t="s">
        <v>131</v>
      </c>
      <c r="C55" s="89"/>
      <c r="D55" s="10" t="s">
        <v>99</v>
      </c>
      <c r="E55" s="9" t="s">
        <v>55</v>
      </c>
      <c r="F55" s="9" t="s">
        <v>1</v>
      </c>
      <c r="G55" s="11">
        <v>3635.6</v>
      </c>
      <c r="H55" s="11">
        <v>3635.6</v>
      </c>
      <c r="I55" s="11">
        <v>63.2</v>
      </c>
      <c r="J55" s="11">
        <v>6</v>
      </c>
      <c r="K55" s="11">
        <v>51.08</v>
      </c>
      <c r="L55" s="11">
        <v>5.7</v>
      </c>
      <c r="M55" s="11">
        <v>45.82</v>
      </c>
      <c r="N55" s="11">
        <v>5.7999999999999989</v>
      </c>
      <c r="O55" s="11">
        <v>35.82</v>
      </c>
      <c r="P55" s="67">
        <v>5.8</v>
      </c>
      <c r="Q55" s="68"/>
      <c r="R55" s="11">
        <v>0</v>
      </c>
      <c r="S55" s="11">
        <v>10.09</v>
      </c>
      <c r="T55" s="11">
        <v>0</v>
      </c>
      <c r="U55" s="11">
        <v>10.25</v>
      </c>
      <c r="V55" s="11">
        <v>0</v>
      </c>
      <c r="W55" s="11">
        <v>9.91</v>
      </c>
      <c r="X55" s="11">
        <v>0</v>
      </c>
      <c r="Y55" s="11">
        <v>9.120000000000001</v>
      </c>
      <c r="Z55" s="11">
        <v>0</v>
      </c>
      <c r="AA55" s="11">
        <v>10.06</v>
      </c>
      <c r="AB55" s="11">
        <v>27.17</v>
      </c>
      <c r="AC55" s="11">
        <v>10</v>
      </c>
      <c r="AD55" s="11">
        <v>31.219200000000001</v>
      </c>
      <c r="AE55" s="11">
        <v>13.7308</v>
      </c>
      <c r="AF55" s="11">
        <v>47.95</v>
      </c>
      <c r="AG55" s="11">
        <v>10</v>
      </c>
      <c r="AH55" s="11">
        <v>302.25919999999996</v>
      </c>
      <c r="AI55" s="11">
        <v>106.46080000000001</v>
      </c>
      <c r="AK55" s="12">
        <f t="shared" si="0"/>
        <v>408.71999999999997</v>
      </c>
    </row>
    <row r="56" spans="1:37" ht="15" customHeight="1" x14ac:dyDescent="0.2">
      <c r="A56" s="9" t="s">
        <v>132</v>
      </c>
      <c r="B56" s="88" t="s">
        <v>133</v>
      </c>
      <c r="C56" s="89"/>
      <c r="D56" s="10" t="s">
        <v>134</v>
      </c>
      <c r="E56" s="9" t="s">
        <v>135</v>
      </c>
      <c r="F56" s="9" t="s">
        <v>1</v>
      </c>
      <c r="G56" s="11">
        <v>1958.6316999999997</v>
      </c>
      <c r="H56" s="11">
        <v>2190.6999999999998</v>
      </c>
      <c r="I56" s="11">
        <v>49.554681177700203</v>
      </c>
      <c r="J56" s="11">
        <v>6.255318822299853</v>
      </c>
      <c r="K56" s="11">
        <v>42.771818077694135</v>
      </c>
      <c r="L56" s="11">
        <v>5.8181819223057847</v>
      </c>
      <c r="M56" s="11">
        <v>35.487585383241957</v>
      </c>
      <c r="N56" s="11">
        <v>6.982414616758069</v>
      </c>
      <c r="O56" s="11">
        <v>25.796719782380521</v>
      </c>
      <c r="P56" s="67">
        <v>6.4732802176194593</v>
      </c>
      <c r="Q56" s="68"/>
      <c r="R56" s="11">
        <v>0</v>
      </c>
      <c r="S56" s="11">
        <v>13.690000000000055</v>
      </c>
      <c r="T56" s="11">
        <v>0</v>
      </c>
      <c r="U56" s="11">
        <v>11.660000000000082</v>
      </c>
      <c r="V56" s="11">
        <v>0</v>
      </c>
      <c r="W56" s="11">
        <v>10.339999999999918</v>
      </c>
      <c r="X56" s="11">
        <v>0</v>
      </c>
      <c r="Y56" s="11">
        <v>10.059999999999945</v>
      </c>
      <c r="Z56" s="11">
        <v>0</v>
      </c>
      <c r="AA56" s="11">
        <v>11.090000000000146</v>
      </c>
      <c r="AB56" s="11">
        <v>27.718298724522235</v>
      </c>
      <c r="AC56" s="11">
        <v>5.8217012754777295</v>
      </c>
      <c r="AD56" s="11">
        <v>35.613240118013486</v>
      </c>
      <c r="AE56" s="11">
        <v>5.1667598819864855</v>
      </c>
      <c r="AF56" s="11">
        <v>43.335527458578817</v>
      </c>
      <c r="AG56" s="11">
        <v>5.8944725414212016</v>
      </c>
      <c r="AH56" s="11">
        <v>260.27787072213141</v>
      </c>
      <c r="AI56" s="11">
        <v>99.252129277868733</v>
      </c>
      <c r="AK56" s="12">
        <f t="shared" si="0"/>
        <v>359.53000000000014</v>
      </c>
    </row>
    <row r="57" spans="1:37" ht="19.5" customHeight="1" x14ac:dyDescent="0.2">
      <c r="A57" s="9" t="s">
        <v>46</v>
      </c>
      <c r="B57" s="88" t="s">
        <v>27</v>
      </c>
      <c r="C57" s="89"/>
      <c r="D57" s="10" t="s">
        <v>134</v>
      </c>
      <c r="E57" s="9" t="s">
        <v>136</v>
      </c>
      <c r="F57" s="9" t="s">
        <v>137</v>
      </c>
      <c r="G57" s="11">
        <v>3255.3990000000003</v>
      </c>
      <c r="H57" s="11">
        <v>3309.1</v>
      </c>
      <c r="I57" s="11">
        <v>72.54692284741887</v>
      </c>
      <c r="J57" s="11">
        <v>10.183077152581156</v>
      </c>
      <c r="K57" s="11">
        <v>61.499090732080489</v>
      </c>
      <c r="L57" s="11">
        <v>9.8909092679198345</v>
      </c>
      <c r="M57" s="11">
        <v>48.619111560454108</v>
      </c>
      <c r="N57" s="11">
        <v>10.400888439545874</v>
      </c>
      <c r="O57" s="11">
        <v>33.491776704541721</v>
      </c>
      <c r="P57" s="67">
        <v>11.128223295458172</v>
      </c>
      <c r="Q57" s="68"/>
      <c r="R57" s="11">
        <v>0</v>
      </c>
      <c r="S57" s="11">
        <v>19.059999999999945</v>
      </c>
      <c r="T57" s="11">
        <v>0</v>
      </c>
      <c r="U57" s="11">
        <v>16.079999999999927</v>
      </c>
      <c r="V57" s="11">
        <v>0</v>
      </c>
      <c r="W57" s="11">
        <v>17.320000000000164</v>
      </c>
      <c r="X57" s="11">
        <v>0</v>
      </c>
      <c r="Y57" s="11">
        <v>15.630000000000109</v>
      </c>
      <c r="Z57" s="11">
        <v>0</v>
      </c>
      <c r="AA57" s="11">
        <v>17.739999999999782</v>
      </c>
      <c r="AB57" s="11">
        <v>31.754794033857337</v>
      </c>
      <c r="AC57" s="11">
        <v>10.115205966142556</v>
      </c>
      <c r="AD57" s="11">
        <v>42.68093770414017</v>
      </c>
      <c r="AE57" s="11">
        <v>10.479062295859913</v>
      </c>
      <c r="AF57" s="11">
        <v>54.279251501970464</v>
      </c>
      <c r="AG57" s="11">
        <v>10.2607484980295</v>
      </c>
      <c r="AH57" s="11">
        <v>344.87188508446314</v>
      </c>
      <c r="AI57" s="11">
        <v>158.28811491553694</v>
      </c>
      <c r="AK57" s="12">
        <f t="shared" si="0"/>
        <v>503.16000000000008</v>
      </c>
    </row>
    <row r="58" spans="1:37" ht="19.5" customHeight="1" x14ac:dyDescent="0.2">
      <c r="A58" s="9" t="s">
        <v>46</v>
      </c>
      <c r="B58" s="88" t="s">
        <v>27</v>
      </c>
      <c r="C58" s="89"/>
      <c r="D58" s="10" t="s">
        <v>134</v>
      </c>
      <c r="E58" s="9" t="s">
        <v>136</v>
      </c>
      <c r="F58" s="9" t="s">
        <v>138</v>
      </c>
      <c r="G58" s="11">
        <v>1439.1699999999998</v>
      </c>
      <c r="H58" s="11">
        <v>1462.9</v>
      </c>
      <c r="I58" s="11">
        <v>34.596670219836192</v>
      </c>
      <c r="J58" s="11">
        <v>4.8733297801638384</v>
      </c>
      <c r="K58" s="11">
        <v>31.832727202443586</v>
      </c>
      <c r="L58" s="11">
        <v>3.9272727975564048</v>
      </c>
      <c r="M58" s="11">
        <v>25.45779040775248</v>
      </c>
      <c r="N58" s="11">
        <v>4.5822095922474828</v>
      </c>
      <c r="O58" s="11">
        <v>18.515125263664821</v>
      </c>
      <c r="P58" s="67">
        <v>3.8548747363351836</v>
      </c>
      <c r="Q58" s="68"/>
      <c r="R58" s="11">
        <v>0</v>
      </c>
      <c r="S58" s="11">
        <v>9.75</v>
      </c>
      <c r="T58" s="11">
        <v>0</v>
      </c>
      <c r="U58" s="11">
        <v>8.2100000000000364</v>
      </c>
      <c r="V58" s="11">
        <v>0</v>
      </c>
      <c r="W58" s="11">
        <v>8</v>
      </c>
      <c r="X58" s="11">
        <v>0</v>
      </c>
      <c r="Y58" s="11">
        <v>6.9600000000000364</v>
      </c>
      <c r="Z58" s="11">
        <v>0</v>
      </c>
      <c r="AA58" s="11">
        <v>8.2799999999999727</v>
      </c>
      <c r="AB58" s="11">
        <v>18.687580373109</v>
      </c>
      <c r="AC58" s="11">
        <v>4.0024196268909398</v>
      </c>
      <c r="AD58" s="11">
        <v>22.370952777448288</v>
      </c>
      <c r="AE58" s="11">
        <v>4.4390472225517694</v>
      </c>
      <c r="AF58" s="11">
        <v>27.97035163905251</v>
      </c>
      <c r="AG58" s="11">
        <v>3.9296483609474677</v>
      </c>
      <c r="AH58" s="11">
        <v>179.43119788330688</v>
      </c>
      <c r="AI58" s="11">
        <v>70.80880211669313</v>
      </c>
      <c r="AK58" s="12">
        <f t="shared" si="0"/>
        <v>250.24</v>
      </c>
    </row>
    <row r="59" spans="1:37" ht="15" customHeight="1" x14ac:dyDescent="0.2">
      <c r="A59" s="9" t="s">
        <v>139</v>
      </c>
      <c r="B59" s="88" t="s">
        <v>27</v>
      </c>
      <c r="C59" s="89"/>
      <c r="D59" s="10" t="s">
        <v>134</v>
      </c>
      <c r="E59" s="9" t="s">
        <v>140</v>
      </c>
      <c r="F59" s="9" t="s">
        <v>1</v>
      </c>
      <c r="G59" s="11">
        <v>2893.45</v>
      </c>
      <c r="H59" s="11">
        <v>2918.3</v>
      </c>
      <c r="I59" s="11">
        <v>76.433340439672165</v>
      </c>
      <c r="J59" s="11">
        <v>9.7466595603276769</v>
      </c>
      <c r="K59" s="11">
        <v>65.636363472368572</v>
      </c>
      <c r="L59" s="11">
        <v>9.1636365276316116</v>
      </c>
      <c r="M59" s="11">
        <v>59.123849613782234</v>
      </c>
      <c r="N59" s="11">
        <v>8.1461503862177462</v>
      </c>
      <c r="O59" s="11">
        <v>42.445649157008511</v>
      </c>
      <c r="P59" s="67">
        <v>8.3643508429914366</v>
      </c>
      <c r="Q59" s="68"/>
      <c r="R59" s="11">
        <v>0</v>
      </c>
      <c r="S59" s="11">
        <v>20.360000000000127</v>
      </c>
      <c r="T59" s="11">
        <v>0</v>
      </c>
      <c r="U59" s="11">
        <v>17.440000000000055</v>
      </c>
      <c r="V59" s="11">
        <v>0</v>
      </c>
      <c r="W59" s="11">
        <v>16.779999999999745</v>
      </c>
      <c r="X59" s="11">
        <v>0</v>
      </c>
      <c r="Y59" s="11">
        <v>14.900000000000091</v>
      </c>
      <c r="Z59" s="11">
        <v>0</v>
      </c>
      <c r="AA59" s="11">
        <v>16.989999999999782</v>
      </c>
      <c r="AB59" s="11">
        <v>29.511054917157779</v>
      </c>
      <c r="AC59" s="11">
        <v>11.788945082842403</v>
      </c>
      <c r="AD59" s="11">
        <v>52.288049225179307</v>
      </c>
      <c r="AE59" s="11">
        <v>9.2419507748208964</v>
      </c>
      <c r="AF59" s="11">
        <v>63.342990618670186</v>
      </c>
      <c r="AG59" s="11">
        <v>8.5870093813296524</v>
      </c>
      <c r="AH59" s="11">
        <v>388.7812974438387</v>
      </c>
      <c r="AI59" s="11">
        <v>151.50870255616127</v>
      </c>
      <c r="AK59" s="12">
        <f t="shared" si="0"/>
        <v>540.29</v>
      </c>
    </row>
    <row r="60" spans="1:37" ht="15" customHeight="1" x14ac:dyDescent="0.2">
      <c r="A60" s="9" t="s">
        <v>141</v>
      </c>
      <c r="B60" s="88" t="s">
        <v>27</v>
      </c>
      <c r="C60" s="89"/>
      <c r="D60" s="10" t="s">
        <v>134</v>
      </c>
      <c r="E60" s="9" t="s">
        <v>142</v>
      </c>
      <c r="F60" s="9" t="s">
        <v>1</v>
      </c>
      <c r="G60" s="11">
        <v>2170.1000000000008</v>
      </c>
      <c r="H60" s="11">
        <v>2194.5</v>
      </c>
      <c r="I60" s="11">
        <v>53.401197689085073</v>
      </c>
      <c r="J60" s="11">
        <v>5.0188023109149986</v>
      </c>
      <c r="K60" s="11">
        <v>45.323636284241829</v>
      </c>
      <c r="L60" s="11">
        <v>4.4363637157581612</v>
      </c>
      <c r="M60" s="11">
        <v>40.34325737893495</v>
      </c>
      <c r="N60" s="11">
        <v>4.4367426210650232</v>
      </c>
      <c r="O60" s="11">
        <v>21.666924806891135</v>
      </c>
      <c r="P60" s="67">
        <v>4.0730751931088731</v>
      </c>
      <c r="Q60" s="68"/>
      <c r="R60" s="11">
        <v>0</v>
      </c>
      <c r="S60" s="11">
        <v>14.470000000000027</v>
      </c>
      <c r="T60" s="11">
        <v>0</v>
      </c>
      <c r="U60" s="11">
        <v>13.169999999999959</v>
      </c>
      <c r="V60" s="11">
        <v>0</v>
      </c>
      <c r="W60" s="11">
        <v>11.539999999999964</v>
      </c>
      <c r="X60" s="11">
        <v>0</v>
      </c>
      <c r="Y60" s="11">
        <v>11.639999999999986</v>
      </c>
      <c r="Z60" s="11">
        <v>0</v>
      </c>
      <c r="AA60" s="11">
        <v>12.650000000000091</v>
      </c>
      <c r="AB60" s="11">
        <v>25.934809107165581</v>
      </c>
      <c r="AC60" s="11">
        <v>4.0751908928344109</v>
      </c>
      <c r="AD60" s="11">
        <v>38.316495309335188</v>
      </c>
      <c r="AE60" s="11">
        <v>4.2935046906648262</v>
      </c>
      <c r="AF60" s="11">
        <v>45.155894170939419</v>
      </c>
      <c r="AG60" s="11">
        <v>3.7841058290605245</v>
      </c>
      <c r="AH60" s="11">
        <v>270.14221474659314</v>
      </c>
      <c r="AI60" s="11">
        <v>93.58778525340685</v>
      </c>
      <c r="AK60" s="12">
        <f t="shared" si="0"/>
        <v>363.73</v>
      </c>
    </row>
    <row r="61" spans="1:37" ht="15" customHeight="1" x14ac:dyDescent="0.2">
      <c r="A61" s="9" t="s">
        <v>143</v>
      </c>
      <c r="B61" s="88" t="s">
        <v>82</v>
      </c>
      <c r="C61" s="89"/>
      <c r="D61" s="10" t="s">
        <v>134</v>
      </c>
      <c r="E61" s="9" t="s">
        <v>144</v>
      </c>
      <c r="F61" s="9" t="s">
        <v>1</v>
      </c>
      <c r="G61" s="11">
        <v>2533.4199999999978</v>
      </c>
      <c r="H61" s="11">
        <v>2899.4</v>
      </c>
      <c r="I61" s="11">
        <v>57.984384420305432</v>
      </c>
      <c r="J61" s="11">
        <v>8.6556155796939827</v>
      </c>
      <c r="K61" s="11">
        <v>50.272727130859096</v>
      </c>
      <c r="L61" s="11">
        <v>7.9272728691416319</v>
      </c>
      <c r="M61" s="11">
        <v>45.170250527328832</v>
      </c>
      <c r="N61" s="11">
        <v>7.7097494726703673</v>
      </c>
      <c r="O61" s="11">
        <v>31.701981729052704</v>
      </c>
      <c r="P61" s="67">
        <v>8.7280182709475866</v>
      </c>
      <c r="Q61" s="68"/>
      <c r="R61" s="11">
        <v>0</v>
      </c>
      <c r="S61" s="11">
        <v>17.699999999999818</v>
      </c>
      <c r="T61" s="11">
        <v>0</v>
      </c>
      <c r="U61" s="11">
        <v>14.25</v>
      </c>
      <c r="V61" s="11">
        <v>0</v>
      </c>
      <c r="W61" s="11">
        <v>12.130000000000109</v>
      </c>
      <c r="X61" s="11">
        <v>0</v>
      </c>
      <c r="Y61" s="11">
        <v>13.090000000000146</v>
      </c>
      <c r="Z61" s="11">
        <v>0</v>
      </c>
      <c r="AA61" s="11">
        <v>14</v>
      </c>
      <c r="AB61" s="11">
        <v>33.549115688379743</v>
      </c>
      <c r="AC61" s="11">
        <v>8.6808843116207264</v>
      </c>
      <c r="AD61" s="11">
        <v>40.526245809991792</v>
      </c>
      <c r="AE61" s="11">
        <v>7.7137541900079922</v>
      </c>
      <c r="AF61" s="11">
        <v>48.70793201216101</v>
      </c>
      <c r="AG61" s="11">
        <v>7.9320679878384075</v>
      </c>
      <c r="AH61" s="11">
        <v>307.91263731807862</v>
      </c>
      <c r="AI61" s="11">
        <v>128.51736268192076</v>
      </c>
      <c r="AK61" s="12">
        <f t="shared" si="0"/>
        <v>436.42999999999938</v>
      </c>
    </row>
    <row r="62" spans="1:37" ht="15" customHeight="1" x14ac:dyDescent="0.2">
      <c r="A62" s="9" t="s">
        <v>145</v>
      </c>
      <c r="B62" s="88" t="s">
        <v>27</v>
      </c>
      <c r="C62" s="89"/>
      <c r="D62" s="10" t="s">
        <v>134</v>
      </c>
      <c r="E62" s="9" t="s">
        <v>146</v>
      </c>
      <c r="F62" s="9" t="s">
        <v>1</v>
      </c>
      <c r="G62" s="11">
        <v>2162.0000000000009</v>
      </c>
      <c r="H62" s="11">
        <v>2186.1999999999998</v>
      </c>
      <c r="I62" s="11">
        <v>57.009109727817645</v>
      </c>
      <c r="J62" s="11">
        <v>7.2008902721823889</v>
      </c>
      <c r="K62" s="11">
        <v>50.074545351722747</v>
      </c>
      <c r="L62" s="11">
        <v>5.7454546482769624</v>
      </c>
      <c r="M62" s="11">
        <v>40.625717498512145</v>
      </c>
      <c r="N62" s="11">
        <v>7.5642825014879076</v>
      </c>
      <c r="O62" s="11">
        <v>29.792118412059544</v>
      </c>
      <c r="P62" s="67">
        <v>7.1278815879405286</v>
      </c>
      <c r="Q62" s="68"/>
      <c r="R62" s="11">
        <v>0</v>
      </c>
      <c r="S62" s="11">
        <v>15.670000000000073</v>
      </c>
      <c r="T62" s="11">
        <v>0</v>
      </c>
      <c r="U62" s="11">
        <v>13.210000000000036</v>
      </c>
      <c r="V62" s="11">
        <v>0</v>
      </c>
      <c r="W62" s="11">
        <v>11.939999999999827</v>
      </c>
      <c r="X62" s="11">
        <v>0</v>
      </c>
      <c r="Y62" s="11">
        <v>12.480000000000018</v>
      </c>
      <c r="Z62" s="11">
        <v>0</v>
      </c>
      <c r="AA62" s="11">
        <v>13.410000000000082</v>
      </c>
      <c r="AB62" s="11">
        <v>32.572756192635289</v>
      </c>
      <c r="AC62" s="11">
        <v>5.9672438073646736</v>
      </c>
      <c r="AD62" s="11">
        <v>39.108899862918022</v>
      </c>
      <c r="AE62" s="11">
        <v>6.3311001370820312</v>
      </c>
      <c r="AF62" s="11">
        <v>44.514442394804959</v>
      </c>
      <c r="AG62" s="11">
        <v>6.185557605195088</v>
      </c>
      <c r="AH62" s="11">
        <v>293.69758944047038</v>
      </c>
      <c r="AI62" s="11">
        <v>112.83241055952961</v>
      </c>
      <c r="AK62" s="12">
        <f t="shared" si="0"/>
        <v>406.53</v>
      </c>
    </row>
    <row r="63" spans="1:37" ht="15" customHeight="1" x14ac:dyDescent="0.2">
      <c r="A63" s="9" t="s">
        <v>147</v>
      </c>
      <c r="B63" s="88" t="s">
        <v>27</v>
      </c>
      <c r="C63" s="89"/>
      <c r="D63" s="10" t="s">
        <v>134</v>
      </c>
      <c r="E63" s="9" t="s">
        <v>148</v>
      </c>
      <c r="F63" s="9" t="s">
        <v>1</v>
      </c>
      <c r="G63" s="11">
        <v>3482.384</v>
      </c>
      <c r="H63" s="11">
        <v>3610.3</v>
      </c>
      <c r="I63" s="11">
        <v>79.213142601409288</v>
      </c>
      <c r="J63" s="11">
        <v>11.34685739859043</v>
      </c>
      <c r="K63" s="11">
        <v>68.926363458051441</v>
      </c>
      <c r="L63" s="11">
        <v>9.9636365419486577</v>
      </c>
      <c r="M63" s="11">
        <v>56.215512474001571</v>
      </c>
      <c r="N63" s="11">
        <v>9.9644875259984946</v>
      </c>
      <c r="O63" s="11">
        <v>37.432778988410305</v>
      </c>
      <c r="P63" s="67">
        <v>10.037221011589724</v>
      </c>
      <c r="Q63" s="68"/>
      <c r="R63" s="11">
        <v>0</v>
      </c>
      <c r="S63" s="11">
        <v>24.230000000000018</v>
      </c>
      <c r="T63" s="11">
        <v>0</v>
      </c>
      <c r="U63" s="11">
        <v>20.909999999999854</v>
      </c>
      <c r="V63" s="11">
        <v>0</v>
      </c>
      <c r="W63" s="11">
        <v>17.460000000000036</v>
      </c>
      <c r="X63" s="11">
        <v>0</v>
      </c>
      <c r="Y63" s="11">
        <v>17.829999999999927</v>
      </c>
      <c r="Z63" s="11">
        <v>0</v>
      </c>
      <c r="AA63" s="11">
        <v>20.269999999999982</v>
      </c>
      <c r="AB63" s="11">
        <v>34.886113523666509</v>
      </c>
      <c r="AC63" s="11">
        <v>12.443886476333647</v>
      </c>
      <c r="AD63" s="11">
        <v>51.794794033857301</v>
      </c>
      <c r="AE63" s="11">
        <v>10.115205966142556</v>
      </c>
      <c r="AF63" s="11">
        <v>66.075879097631429</v>
      </c>
      <c r="AG63" s="11">
        <v>9.8241209023686693</v>
      </c>
      <c r="AH63" s="11">
        <v>394.54458417702779</v>
      </c>
      <c r="AI63" s="11">
        <v>174.39541582297198</v>
      </c>
      <c r="AK63" s="12">
        <f t="shared" si="0"/>
        <v>568.93999999999983</v>
      </c>
    </row>
    <row r="64" spans="1:37" ht="19.5" customHeight="1" x14ac:dyDescent="0.2">
      <c r="A64" s="9" t="s">
        <v>149</v>
      </c>
      <c r="B64" s="88" t="s">
        <v>27</v>
      </c>
      <c r="C64" s="89"/>
      <c r="D64" s="10" t="s">
        <v>134</v>
      </c>
      <c r="E64" s="9" t="s">
        <v>150</v>
      </c>
      <c r="F64" s="9" t="s">
        <v>151</v>
      </c>
      <c r="G64" s="11">
        <v>1501.3000000000002</v>
      </c>
      <c r="H64" s="11">
        <v>1527.2</v>
      </c>
      <c r="I64" s="11">
        <v>34.208087812089623</v>
      </c>
      <c r="J64" s="11">
        <v>4.4369121879103606</v>
      </c>
      <c r="K64" s="11">
        <v>29.754090846616421</v>
      </c>
      <c r="L64" s="11">
        <v>3.4909091533834711</v>
      </c>
      <c r="M64" s="11">
        <v>24.857191321300053</v>
      </c>
      <c r="N64" s="11">
        <v>4.1458086787001029</v>
      </c>
      <c r="O64" s="11">
        <v>17.78058995097873</v>
      </c>
      <c r="P64" s="67">
        <v>4.8004100490211723</v>
      </c>
      <c r="Q64" s="68"/>
      <c r="R64" s="11">
        <v>0</v>
      </c>
      <c r="S64" s="11">
        <v>9.6400000000001</v>
      </c>
      <c r="T64" s="11">
        <v>0</v>
      </c>
      <c r="U64" s="11">
        <v>8.1069999999999709</v>
      </c>
      <c r="V64" s="11">
        <v>0</v>
      </c>
      <c r="W64" s="11">
        <v>7.1479999999999109</v>
      </c>
      <c r="X64" s="11">
        <v>0</v>
      </c>
      <c r="Y64" s="11">
        <v>6.6330000000000382</v>
      </c>
      <c r="Z64" s="11">
        <v>0</v>
      </c>
      <c r="AA64" s="11">
        <v>7.8740000000000236</v>
      </c>
      <c r="AB64" s="11">
        <v>18.882037841222317</v>
      </c>
      <c r="AC64" s="11">
        <v>4.147962158777883</v>
      </c>
      <c r="AD64" s="11">
        <v>21.698181511504568</v>
      </c>
      <c r="AE64" s="11">
        <v>4.5118184884952406</v>
      </c>
      <c r="AF64" s="11">
        <v>25.56155391584392</v>
      </c>
      <c r="AG64" s="11">
        <v>4.9484460841560702</v>
      </c>
      <c r="AH64" s="11">
        <v>172.74173319955563</v>
      </c>
      <c r="AI64" s="11">
        <v>69.884266800444351</v>
      </c>
      <c r="AK64" s="12">
        <f t="shared" si="0"/>
        <v>242.62599999999998</v>
      </c>
    </row>
    <row r="65" spans="1:37" ht="19.5" customHeight="1" x14ac:dyDescent="0.2">
      <c r="A65" s="9" t="s">
        <v>149</v>
      </c>
      <c r="B65" s="88" t="s">
        <v>27</v>
      </c>
      <c r="C65" s="89"/>
      <c r="D65" s="10" t="s">
        <v>134</v>
      </c>
      <c r="E65" s="9" t="s">
        <v>150</v>
      </c>
      <c r="F65" s="9" t="s">
        <v>152</v>
      </c>
      <c r="G65" s="11">
        <v>2218.6</v>
      </c>
      <c r="H65" s="11">
        <v>2259.1999999999998</v>
      </c>
      <c r="I65" s="11">
        <v>46.429373462442008</v>
      </c>
      <c r="J65" s="11">
        <v>7.2736265375579681</v>
      </c>
      <c r="K65" s="11">
        <v>39.487181693232884</v>
      </c>
      <c r="L65" s="11">
        <v>6.9818183067669422</v>
      </c>
      <c r="M65" s="11">
        <v>31.386519325607054</v>
      </c>
      <c r="N65" s="11">
        <v>6.6914806743931496</v>
      </c>
      <c r="O65" s="11">
        <v>20.305585383241713</v>
      </c>
      <c r="P65" s="67">
        <v>6.982414616758069</v>
      </c>
      <c r="Q65" s="68"/>
      <c r="R65" s="11">
        <v>0</v>
      </c>
      <c r="S65" s="11">
        <v>10.726000000000113</v>
      </c>
      <c r="T65" s="11">
        <v>0</v>
      </c>
      <c r="U65" s="11">
        <v>9.7529999999999291</v>
      </c>
      <c r="V65" s="11">
        <v>0</v>
      </c>
      <c r="W65" s="11">
        <v>8.8400000000001455</v>
      </c>
      <c r="X65" s="11">
        <v>0</v>
      </c>
      <c r="Y65" s="11">
        <v>7.9849999999999</v>
      </c>
      <c r="Z65" s="11">
        <v>0</v>
      </c>
      <c r="AA65" s="11">
        <v>11.301999999999907</v>
      </c>
      <c r="AB65" s="11">
        <v>23.735527458578908</v>
      </c>
      <c r="AC65" s="11">
        <v>5.8944725414212016</v>
      </c>
      <c r="AD65" s="11">
        <v>30.222272267257146</v>
      </c>
      <c r="AE65" s="11">
        <v>6.7677277327428609</v>
      </c>
      <c r="AF65" s="11">
        <v>37.046729735370008</v>
      </c>
      <c r="AG65" s="11">
        <v>6.9132702646298041</v>
      </c>
      <c r="AH65" s="11">
        <v>228.61318932572973</v>
      </c>
      <c r="AI65" s="11">
        <v>96.110810674269999</v>
      </c>
      <c r="AK65" s="12">
        <f t="shared" si="0"/>
        <v>324.72399999999971</v>
      </c>
    </row>
    <row r="66" spans="1:37" ht="15" customHeight="1" x14ac:dyDescent="0.2">
      <c r="A66" s="9" t="s">
        <v>153</v>
      </c>
      <c r="B66" s="88" t="s">
        <v>154</v>
      </c>
      <c r="C66" s="89"/>
      <c r="D66" s="10" t="s">
        <v>134</v>
      </c>
      <c r="E66" s="9" t="s">
        <v>155</v>
      </c>
      <c r="F66" s="9" t="s">
        <v>1</v>
      </c>
      <c r="G66" s="11">
        <v>2700</v>
      </c>
      <c r="H66" s="11">
        <v>2700</v>
      </c>
      <c r="I66" s="11">
        <v>38.1691</v>
      </c>
      <c r="J66" s="11">
        <v>13.420900000000001</v>
      </c>
      <c r="K66" s="11">
        <v>32.387900000000002</v>
      </c>
      <c r="L66" s="11">
        <v>12.0921</v>
      </c>
      <c r="M66" s="11">
        <v>24.6691</v>
      </c>
      <c r="N66" s="11">
        <v>13.420900000000001</v>
      </c>
      <c r="O66" s="11">
        <v>14.1378</v>
      </c>
      <c r="P66" s="67">
        <v>13.0222</v>
      </c>
      <c r="Q66" s="68"/>
      <c r="R66" s="11">
        <v>0</v>
      </c>
      <c r="S66" s="11">
        <v>12.46</v>
      </c>
      <c r="T66" s="11">
        <v>0</v>
      </c>
      <c r="U66" s="11">
        <v>10.72</v>
      </c>
      <c r="V66" s="11">
        <v>0</v>
      </c>
      <c r="W66" s="11">
        <v>9.42</v>
      </c>
      <c r="X66" s="11">
        <v>0</v>
      </c>
      <c r="Y66" s="11">
        <v>9.39</v>
      </c>
      <c r="Z66" s="11">
        <v>0</v>
      </c>
      <c r="AA66" s="11">
        <v>11.350000000000001</v>
      </c>
      <c r="AB66" s="11">
        <v>14.925000000000001</v>
      </c>
      <c r="AC66" s="11">
        <v>12.225000000000001</v>
      </c>
      <c r="AD66" s="11">
        <v>21.767800000000001</v>
      </c>
      <c r="AE66" s="11">
        <v>13.0222</v>
      </c>
      <c r="AF66" s="11">
        <v>29.659100000000002</v>
      </c>
      <c r="AG66" s="11">
        <v>13.420900000000001</v>
      </c>
      <c r="AH66" s="11">
        <v>175.7158</v>
      </c>
      <c r="AI66" s="11">
        <v>143.96419999999998</v>
      </c>
      <c r="AK66" s="12">
        <f t="shared" si="0"/>
        <v>319.67999999999995</v>
      </c>
    </row>
    <row r="67" spans="1:37" ht="19.5" customHeight="1" x14ac:dyDescent="0.2">
      <c r="A67" s="9" t="s">
        <v>156</v>
      </c>
      <c r="B67" s="88" t="s">
        <v>82</v>
      </c>
      <c r="C67" s="89"/>
      <c r="D67" s="10" t="s">
        <v>134</v>
      </c>
      <c r="E67" s="9" t="s">
        <v>157</v>
      </c>
      <c r="F67" s="9" t="s">
        <v>158</v>
      </c>
      <c r="G67" s="11">
        <v>2881.761</v>
      </c>
      <c r="H67" s="11">
        <v>2946.3</v>
      </c>
      <c r="I67" s="11">
        <v>75.202494297301428</v>
      </c>
      <c r="J67" s="11">
        <v>9.2375057026986198</v>
      </c>
      <c r="K67" s="11">
        <v>66.450908981578877</v>
      </c>
      <c r="L67" s="11">
        <v>6.1090910184210738</v>
      </c>
      <c r="M67" s="11">
        <v>51.664851897650955</v>
      </c>
      <c r="N67" s="11">
        <v>7.0551481023492988</v>
      </c>
      <c r="O67" s="11">
        <v>35.669384926468133</v>
      </c>
      <c r="P67" s="67">
        <v>7.2006150735317584</v>
      </c>
      <c r="Q67" s="68"/>
      <c r="R67" s="11">
        <v>0</v>
      </c>
      <c r="S67" s="11">
        <v>20.590000000000146</v>
      </c>
      <c r="T67" s="11">
        <v>0</v>
      </c>
      <c r="U67" s="11">
        <v>18.139999999999873</v>
      </c>
      <c r="V67" s="11">
        <v>0</v>
      </c>
      <c r="W67" s="11">
        <v>13.460000000000036</v>
      </c>
      <c r="X67" s="11">
        <v>0</v>
      </c>
      <c r="Y67" s="11">
        <v>5.3700000000003456</v>
      </c>
      <c r="Z67" s="11">
        <v>0</v>
      </c>
      <c r="AA67" s="11">
        <v>16.319999999999709</v>
      </c>
      <c r="AB67" s="11">
        <v>37.547814799144156</v>
      </c>
      <c r="AC67" s="11">
        <v>6.6221852008559177</v>
      </c>
      <c r="AD67" s="11">
        <v>42.861304416500779</v>
      </c>
      <c r="AE67" s="11">
        <v>8.3686955834992371</v>
      </c>
      <c r="AF67" s="11">
        <v>55.70721366074855</v>
      </c>
      <c r="AG67" s="11">
        <v>6.1127863392516169</v>
      </c>
      <c r="AH67" s="11">
        <v>365.10397297939289</v>
      </c>
      <c r="AI67" s="11">
        <v>124.58602702060763</v>
      </c>
      <c r="AK67" s="12">
        <f t="shared" si="0"/>
        <v>489.69000000000051</v>
      </c>
    </row>
    <row r="68" spans="1:37" ht="19.5" customHeight="1" x14ac:dyDescent="0.2">
      <c r="A68" s="9" t="s">
        <v>156</v>
      </c>
      <c r="B68" s="88" t="s">
        <v>82</v>
      </c>
      <c r="C68" s="89"/>
      <c r="D68" s="10" t="s">
        <v>134</v>
      </c>
      <c r="E68" s="9" t="s">
        <v>157</v>
      </c>
      <c r="F68" s="9" t="s">
        <v>159</v>
      </c>
      <c r="G68" s="11">
        <v>2873.4829999999997</v>
      </c>
      <c r="H68" s="11">
        <v>2983.1</v>
      </c>
      <c r="I68" s="11">
        <v>61.30438442030605</v>
      </c>
      <c r="J68" s="11">
        <v>8.6556155796939827</v>
      </c>
      <c r="K68" s="11">
        <v>55.224545308771795</v>
      </c>
      <c r="L68" s="11">
        <v>8.1454546912280996</v>
      </c>
      <c r="M68" s="11">
        <v>44.92751704173844</v>
      </c>
      <c r="N68" s="11">
        <v>7.7824829582615971</v>
      </c>
      <c r="O68" s="11">
        <v>32.369179901957907</v>
      </c>
      <c r="P68" s="67">
        <v>9.6008200980423446</v>
      </c>
      <c r="Q68" s="68"/>
      <c r="R68" s="11">
        <v>0</v>
      </c>
      <c r="S68" s="11">
        <v>17.210000000000036</v>
      </c>
      <c r="T68" s="11">
        <v>0</v>
      </c>
      <c r="U68" s="11">
        <v>15.460000000000036</v>
      </c>
      <c r="V68" s="11">
        <v>0</v>
      </c>
      <c r="W68" s="11">
        <v>12.139999999999418</v>
      </c>
      <c r="X68" s="11">
        <v>0</v>
      </c>
      <c r="Y68" s="11">
        <v>4.6900000000005093</v>
      </c>
      <c r="Z68" s="11">
        <v>0</v>
      </c>
      <c r="AA68" s="11">
        <v>14.659999999999854</v>
      </c>
      <c r="AB68" s="11">
        <v>40.215886634284928</v>
      </c>
      <c r="AC68" s="11">
        <v>6.8041133657145965</v>
      </c>
      <c r="AD68" s="11">
        <v>44.152506693292125</v>
      </c>
      <c r="AE68" s="11">
        <v>9.3874933067078388</v>
      </c>
      <c r="AF68" s="11">
        <v>48.525160746218774</v>
      </c>
      <c r="AG68" s="11">
        <v>8.0048392537818795</v>
      </c>
      <c r="AH68" s="11">
        <v>326.71918074657003</v>
      </c>
      <c r="AI68" s="11">
        <v>122.5408192534302</v>
      </c>
      <c r="AK68" s="12">
        <f t="shared" si="0"/>
        <v>449.26000000000022</v>
      </c>
    </row>
    <row r="69" spans="1:37" ht="15" customHeight="1" x14ac:dyDescent="0.2">
      <c r="A69" s="9" t="s">
        <v>160</v>
      </c>
      <c r="B69" s="88" t="s">
        <v>27</v>
      </c>
      <c r="C69" s="89"/>
      <c r="D69" s="10" t="s">
        <v>134</v>
      </c>
      <c r="E69" s="9" t="s">
        <v>161</v>
      </c>
      <c r="F69" s="9" t="s">
        <v>1</v>
      </c>
      <c r="G69" s="11">
        <v>2682.05</v>
      </c>
      <c r="H69" s="11">
        <v>2701.8</v>
      </c>
      <c r="I69" s="11">
        <v>52.473538277935191</v>
      </c>
      <c r="J69" s="11">
        <v>8.1464617220649238</v>
      </c>
      <c r="K69" s="11">
        <v>44.785454404887062</v>
      </c>
      <c r="L69" s="11">
        <v>7.8545455951128096</v>
      </c>
      <c r="M69" s="11">
        <v>38.819316584964881</v>
      </c>
      <c r="N69" s="11">
        <v>8.0006834150352866</v>
      </c>
      <c r="O69" s="11">
        <v>26.788245959592572</v>
      </c>
      <c r="P69" s="67">
        <v>9.8917540404072639</v>
      </c>
      <c r="Q69" s="68"/>
      <c r="R69" s="11">
        <v>0</v>
      </c>
      <c r="S69" s="11">
        <v>16.330000000000155</v>
      </c>
      <c r="T69" s="11">
        <v>0</v>
      </c>
      <c r="U69" s="11">
        <v>14.629999999999882</v>
      </c>
      <c r="V69" s="11">
        <v>0</v>
      </c>
      <c r="W69" s="11">
        <v>14.080000000000155</v>
      </c>
      <c r="X69" s="11">
        <v>0</v>
      </c>
      <c r="Y69" s="11">
        <v>13.659999999999854</v>
      </c>
      <c r="Z69" s="11">
        <v>0</v>
      </c>
      <c r="AA69" s="11">
        <v>14.430000000000064</v>
      </c>
      <c r="AB69" s="11">
        <v>25.994559607822431</v>
      </c>
      <c r="AC69" s="11">
        <v>7.495440392177577</v>
      </c>
      <c r="AD69" s="11">
        <v>34.382389480274682</v>
      </c>
      <c r="AE69" s="11">
        <v>8.0776105197253507</v>
      </c>
      <c r="AF69" s="11">
        <v>42.181304416500716</v>
      </c>
      <c r="AG69" s="11">
        <v>8.3686955834992371</v>
      </c>
      <c r="AH69" s="11">
        <v>265.42480873197752</v>
      </c>
      <c r="AI69" s="11">
        <v>130.96519126802255</v>
      </c>
      <c r="AK69" s="12">
        <f t="shared" si="0"/>
        <v>396.3900000000001</v>
      </c>
    </row>
    <row r="70" spans="1:37" ht="15" customHeight="1" x14ac:dyDescent="0.2">
      <c r="A70" s="9" t="s">
        <v>46</v>
      </c>
      <c r="B70" s="88" t="s">
        <v>27</v>
      </c>
      <c r="C70" s="89"/>
      <c r="D70" s="10" t="s">
        <v>162</v>
      </c>
      <c r="E70" s="9" t="s">
        <v>101</v>
      </c>
      <c r="F70" s="9" t="s">
        <v>163</v>
      </c>
      <c r="G70" s="11">
        <v>81.97</v>
      </c>
      <c r="H70" s="11">
        <v>74.260000000000005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67">
        <v>0</v>
      </c>
      <c r="Q70" s="68"/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2.6520000000000001</v>
      </c>
      <c r="AE70" s="11">
        <v>0</v>
      </c>
      <c r="AF70" s="11">
        <v>3.11</v>
      </c>
      <c r="AG70" s="11">
        <v>0</v>
      </c>
      <c r="AH70" s="11">
        <v>5.7620000000000005</v>
      </c>
      <c r="AI70" s="11">
        <v>0</v>
      </c>
      <c r="AK70" s="12">
        <f t="shared" si="0"/>
        <v>5.7620000000000005</v>
      </c>
    </row>
    <row r="71" spans="1:37" ht="15" customHeight="1" x14ac:dyDescent="0.2">
      <c r="A71" s="9" t="s">
        <v>46</v>
      </c>
      <c r="B71" s="88" t="s">
        <v>27</v>
      </c>
      <c r="C71" s="89"/>
      <c r="D71" s="10" t="s">
        <v>162</v>
      </c>
      <c r="E71" s="9" t="s">
        <v>101</v>
      </c>
      <c r="F71" s="9" t="s">
        <v>164</v>
      </c>
      <c r="G71" s="11">
        <v>82.55</v>
      </c>
      <c r="H71" s="11">
        <v>90.26</v>
      </c>
      <c r="I71" s="11">
        <v>4.5912558184670971</v>
      </c>
      <c r="J71" s="11">
        <v>0</v>
      </c>
      <c r="K71" s="11">
        <v>4.5911918747044718</v>
      </c>
      <c r="L71" s="11">
        <v>0</v>
      </c>
      <c r="M71" s="11">
        <v>4.5898185443689608</v>
      </c>
      <c r="N71" s="11">
        <v>0</v>
      </c>
      <c r="O71" s="11">
        <v>4.5898185443689608</v>
      </c>
      <c r="P71" s="67">
        <v>0</v>
      </c>
      <c r="Q71" s="68"/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3.7015344706366995</v>
      </c>
      <c r="AC71" s="11">
        <v>0</v>
      </c>
      <c r="AD71" s="11">
        <v>3.88</v>
      </c>
      <c r="AE71" s="11">
        <v>0</v>
      </c>
      <c r="AF71" s="11">
        <v>2.4500000000000002</v>
      </c>
      <c r="AG71" s="11">
        <v>0</v>
      </c>
      <c r="AH71" s="11">
        <v>28.393619252546184</v>
      </c>
      <c r="AI71" s="11">
        <v>0</v>
      </c>
      <c r="AK71" s="12">
        <f t="shared" si="0"/>
        <v>28.393619252546184</v>
      </c>
    </row>
    <row r="72" spans="1:37" ht="15" customHeight="1" x14ac:dyDescent="0.2">
      <c r="A72" s="9" t="s">
        <v>165</v>
      </c>
      <c r="B72" s="88" t="s">
        <v>166</v>
      </c>
      <c r="C72" s="89"/>
      <c r="D72" s="10" t="s">
        <v>162</v>
      </c>
      <c r="E72" s="9" t="s">
        <v>111</v>
      </c>
      <c r="F72" s="9" t="s">
        <v>1</v>
      </c>
      <c r="G72" s="11">
        <v>0</v>
      </c>
      <c r="H72" s="11">
        <v>0</v>
      </c>
      <c r="I72" s="11">
        <v>8.7900000000000009</v>
      </c>
      <c r="J72" s="11">
        <v>0</v>
      </c>
      <c r="K72" s="11">
        <v>8.9</v>
      </c>
      <c r="L72" s="11">
        <v>0</v>
      </c>
      <c r="M72" s="11">
        <v>4.1400000000000006</v>
      </c>
      <c r="N72" s="11">
        <v>0</v>
      </c>
      <c r="O72" s="11">
        <v>3.5100000000000002</v>
      </c>
      <c r="P72" s="67">
        <v>0</v>
      </c>
      <c r="Q72" s="68"/>
      <c r="R72" s="11">
        <v>0.04</v>
      </c>
      <c r="S72" s="11">
        <v>0</v>
      </c>
      <c r="T72" s="11">
        <v>0.04</v>
      </c>
      <c r="U72" s="11">
        <v>0</v>
      </c>
      <c r="V72" s="11">
        <v>0.04</v>
      </c>
      <c r="W72" s="11">
        <v>0</v>
      </c>
      <c r="X72" s="11">
        <v>3.0000000000000002E-2</v>
      </c>
      <c r="Y72" s="11">
        <v>0</v>
      </c>
      <c r="Z72" s="11">
        <v>3.0000000000000002E-2</v>
      </c>
      <c r="AA72" s="11">
        <v>0</v>
      </c>
      <c r="AB72" s="11">
        <v>2.72</v>
      </c>
      <c r="AC72" s="11">
        <v>0</v>
      </c>
      <c r="AD72" s="11">
        <v>7.48</v>
      </c>
      <c r="AE72" s="11">
        <v>0</v>
      </c>
      <c r="AF72" s="11">
        <v>11.57</v>
      </c>
      <c r="AG72" s="11">
        <v>0</v>
      </c>
      <c r="AH72" s="11">
        <v>47.29</v>
      </c>
      <c r="AI72" s="11">
        <v>0</v>
      </c>
      <c r="AK72" s="12">
        <f t="shared" ref="AK72:AK135" si="1">AH72+AI72</f>
        <v>47.29</v>
      </c>
    </row>
    <row r="73" spans="1:37" ht="15" customHeight="1" x14ac:dyDescent="0.2">
      <c r="A73" s="9" t="s">
        <v>167</v>
      </c>
      <c r="B73" s="88" t="s">
        <v>168</v>
      </c>
      <c r="C73" s="89"/>
      <c r="D73" s="10" t="s">
        <v>162</v>
      </c>
      <c r="E73" s="9" t="s">
        <v>113</v>
      </c>
      <c r="F73" s="9" t="s">
        <v>1</v>
      </c>
      <c r="G73" s="11">
        <v>1508.3</v>
      </c>
      <c r="H73" s="11">
        <v>1508.3</v>
      </c>
      <c r="I73" s="11">
        <v>3.9200000000000004</v>
      </c>
      <c r="J73" s="11">
        <v>0</v>
      </c>
      <c r="K73" s="11">
        <v>3.3800000000000003</v>
      </c>
      <c r="L73" s="11">
        <v>0</v>
      </c>
      <c r="M73" s="11">
        <v>2.38</v>
      </c>
      <c r="N73" s="11">
        <v>0</v>
      </c>
      <c r="O73" s="11">
        <v>1.52</v>
      </c>
      <c r="P73" s="67">
        <v>0</v>
      </c>
      <c r="Q73" s="68"/>
      <c r="R73" s="11">
        <v>0.57000000000000006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1.22</v>
      </c>
      <c r="AC73" s="11">
        <v>0</v>
      </c>
      <c r="AD73" s="11">
        <v>2.2200000000000002</v>
      </c>
      <c r="AE73" s="11">
        <v>0</v>
      </c>
      <c r="AF73" s="11">
        <v>2.8600000000000003</v>
      </c>
      <c r="AG73" s="11">
        <v>0</v>
      </c>
      <c r="AH73" s="11">
        <v>18.07</v>
      </c>
      <c r="AI73" s="11">
        <v>0</v>
      </c>
      <c r="AK73" s="12">
        <f t="shared" si="1"/>
        <v>18.07</v>
      </c>
    </row>
    <row r="74" spans="1:37" ht="15" customHeight="1" x14ac:dyDescent="0.2">
      <c r="A74" s="9" t="s">
        <v>169</v>
      </c>
      <c r="B74" s="88" t="s">
        <v>170</v>
      </c>
      <c r="C74" s="89"/>
      <c r="D74" s="10" t="s">
        <v>162</v>
      </c>
      <c r="E74" s="9" t="s">
        <v>171</v>
      </c>
      <c r="F74" s="9" t="s">
        <v>1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67">
        <v>0</v>
      </c>
      <c r="Q74" s="68"/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K74" s="12">
        <f t="shared" si="1"/>
        <v>0</v>
      </c>
    </row>
    <row r="75" spans="1:37" ht="15" customHeight="1" x14ac:dyDescent="0.2">
      <c r="A75" s="9" t="s">
        <v>172</v>
      </c>
      <c r="B75" s="88" t="s">
        <v>173</v>
      </c>
      <c r="C75" s="89"/>
      <c r="D75" s="10" t="s">
        <v>162</v>
      </c>
      <c r="E75" s="9" t="s">
        <v>174</v>
      </c>
      <c r="F75" s="9" t="s">
        <v>1</v>
      </c>
      <c r="G75" s="11">
        <v>0</v>
      </c>
      <c r="H75" s="11">
        <v>0</v>
      </c>
      <c r="I75" s="11">
        <v>13.930000000000001</v>
      </c>
      <c r="J75" s="11">
        <v>0</v>
      </c>
      <c r="K75" s="11">
        <v>12.42</v>
      </c>
      <c r="L75" s="11">
        <v>0</v>
      </c>
      <c r="M75" s="11">
        <v>8.4</v>
      </c>
      <c r="N75" s="11">
        <v>0</v>
      </c>
      <c r="O75" s="11">
        <v>0.26</v>
      </c>
      <c r="P75" s="67">
        <v>0</v>
      </c>
      <c r="Q75" s="68"/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35.01</v>
      </c>
      <c r="AI75" s="11">
        <v>0</v>
      </c>
      <c r="AK75" s="12">
        <f t="shared" si="1"/>
        <v>35.01</v>
      </c>
    </row>
    <row r="76" spans="1:37" ht="15" customHeight="1" x14ac:dyDescent="0.2">
      <c r="A76" s="9" t="s">
        <v>175</v>
      </c>
      <c r="B76" s="88" t="s">
        <v>176</v>
      </c>
      <c r="C76" s="89"/>
      <c r="D76" s="10" t="s">
        <v>162</v>
      </c>
      <c r="E76" s="9" t="s">
        <v>177</v>
      </c>
      <c r="F76" s="9" t="s">
        <v>1</v>
      </c>
      <c r="G76" s="11">
        <v>670.2</v>
      </c>
      <c r="H76" s="11">
        <v>670.2</v>
      </c>
      <c r="I76" s="11">
        <v>19.079000000000001</v>
      </c>
      <c r="J76" s="11">
        <v>0</v>
      </c>
      <c r="K76" s="11">
        <v>13.905000000000001</v>
      </c>
      <c r="L76" s="11">
        <v>0</v>
      </c>
      <c r="M76" s="11">
        <v>10.509</v>
      </c>
      <c r="N76" s="11">
        <v>0</v>
      </c>
      <c r="O76" s="11">
        <v>4.0460000000000003</v>
      </c>
      <c r="P76" s="67">
        <v>0</v>
      </c>
      <c r="Q76" s="68"/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0.42000000000000004</v>
      </c>
      <c r="AA76" s="11">
        <v>0</v>
      </c>
      <c r="AB76" s="11">
        <v>8.07</v>
      </c>
      <c r="AC76" s="11">
        <v>0</v>
      </c>
      <c r="AD76" s="11">
        <v>13.74</v>
      </c>
      <c r="AE76" s="11">
        <v>0</v>
      </c>
      <c r="AF76" s="11">
        <v>16.010000000000002</v>
      </c>
      <c r="AG76" s="11">
        <v>0</v>
      </c>
      <c r="AH76" s="11">
        <v>85.779000000000011</v>
      </c>
      <c r="AI76" s="11">
        <v>0</v>
      </c>
      <c r="AK76" s="12">
        <f t="shared" si="1"/>
        <v>85.779000000000011</v>
      </c>
    </row>
    <row r="77" spans="1:37" ht="15" customHeight="1" x14ac:dyDescent="0.2">
      <c r="A77" s="9" t="s">
        <v>178</v>
      </c>
      <c r="B77" s="88" t="s">
        <v>179</v>
      </c>
      <c r="C77" s="89"/>
      <c r="D77" s="10" t="s">
        <v>162</v>
      </c>
      <c r="E77" s="9" t="s">
        <v>180</v>
      </c>
      <c r="F77" s="9" t="s">
        <v>1</v>
      </c>
      <c r="G77" s="11">
        <v>1120</v>
      </c>
      <c r="H77" s="11">
        <v>1120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67">
        <v>0</v>
      </c>
      <c r="Q77" s="68"/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K77" s="12">
        <f t="shared" si="1"/>
        <v>0</v>
      </c>
    </row>
    <row r="78" spans="1:37" ht="15" customHeight="1" x14ac:dyDescent="0.2">
      <c r="A78" s="9" t="s">
        <v>97</v>
      </c>
      <c r="B78" s="88" t="s">
        <v>181</v>
      </c>
      <c r="C78" s="89"/>
      <c r="D78" s="10" t="s">
        <v>162</v>
      </c>
      <c r="E78" s="9" t="s">
        <v>182</v>
      </c>
      <c r="F78" s="9" t="s">
        <v>1</v>
      </c>
      <c r="G78" s="11">
        <v>420</v>
      </c>
      <c r="H78" s="11">
        <v>420</v>
      </c>
      <c r="I78" s="11">
        <v>0.2</v>
      </c>
      <c r="J78" s="11">
        <v>0</v>
      </c>
      <c r="K78" s="11">
        <v>0.96000000000000008</v>
      </c>
      <c r="L78" s="11">
        <v>0</v>
      </c>
      <c r="M78" s="11">
        <v>0</v>
      </c>
      <c r="N78" s="11">
        <v>0</v>
      </c>
      <c r="O78" s="11">
        <v>12.030000000000001</v>
      </c>
      <c r="P78" s="67">
        <v>0</v>
      </c>
      <c r="Q78" s="68"/>
      <c r="R78" s="11">
        <v>5.25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3.0000000000000002E-2</v>
      </c>
      <c r="AC78" s="11">
        <v>0</v>
      </c>
      <c r="AD78" s="11">
        <v>0.02</v>
      </c>
      <c r="AE78" s="11">
        <v>0</v>
      </c>
      <c r="AF78" s="11">
        <v>0.22</v>
      </c>
      <c r="AG78" s="11">
        <v>0</v>
      </c>
      <c r="AH78" s="11">
        <v>18.71</v>
      </c>
      <c r="AI78" s="11">
        <v>0</v>
      </c>
      <c r="AK78" s="12">
        <f t="shared" si="1"/>
        <v>18.71</v>
      </c>
    </row>
    <row r="79" spans="1:37" ht="15" customHeight="1" x14ac:dyDescent="0.2">
      <c r="A79" s="9" t="s">
        <v>183</v>
      </c>
      <c r="B79" s="88" t="s">
        <v>27</v>
      </c>
      <c r="C79" s="89"/>
      <c r="D79" s="10" t="s">
        <v>184</v>
      </c>
      <c r="E79" s="9" t="s">
        <v>31</v>
      </c>
      <c r="F79" s="9" t="s">
        <v>1</v>
      </c>
      <c r="G79" s="11">
        <v>2174.5000000000005</v>
      </c>
      <c r="H79" s="11">
        <v>2205.5</v>
      </c>
      <c r="I79" s="11">
        <v>46.80721960481295</v>
      </c>
      <c r="J79" s="11">
        <v>7.782780395187026</v>
      </c>
      <c r="K79" s="11">
        <v>39.852727159492524</v>
      </c>
      <c r="L79" s="11">
        <v>6.3272728405075416</v>
      </c>
      <c r="M79" s="11">
        <v>33.806651440876941</v>
      </c>
      <c r="N79" s="11">
        <v>7.2733485591229883</v>
      </c>
      <c r="O79" s="11">
        <v>23.86211841205948</v>
      </c>
      <c r="P79" s="67">
        <v>7.1278815879405286</v>
      </c>
      <c r="Q79" s="68"/>
      <c r="R79" s="11">
        <v>0</v>
      </c>
      <c r="S79" s="11">
        <v>14.870000000000005</v>
      </c>
      <c r="T79" s="11">
        <v>0</v>
      </c>
      <c r="U79" s="11">
        <v>12.899999999999977</v>
      </c>
      <c r="V79" s="11">
        <v>0</v>
      </c>
      <c r="W79" s="11">
        <v>12.639999999999986</v>
      </c>
      <c r="X79" s="11">
        <v>0</v>
      </c>
      <c r="Y79" s="11">
        <v>12.530000000000086</v>
      </c>
      <c r="Z79" s="11">
        <v>0</v>
      </c>
      <c r="AA79" s="11">
        <v>13.009999999999991</v>
      </c>
      <c r="AB79" s="11">
        <v>22.296245809991998</v>
      </c>
      <c r="AC79" s="11">
        <v>7.7137541900079922</v>
      </c>
      <c r="AD79" s="11">
        <v>31.997814799144088</v>
      </c>
      <c r="AE79" s="11">
        <v>6.6221852008559177</v>
      </c>
      <c r="AF79" s="11">
        <v>39.671671128861391</v>
      </c>
      <c r="AG79" s="11">
        <v>6.2583288711385601</v>
      </c>
      <c r="AH79" s="11">
        <v>238.29444835523938</v>
      </c>
      <c r="AI79" s="11">
        <v>115.0555516447606</v>
      </c>
      <c r="AK79" s="12">
        <f t="shared" si="1"/>
        <v>353.34999999999997</v>
      </c>
    </row>
    <row r="80" spans="1:37" ht="15" customHeight="1" x14ac:dyDescent="0.2">
      <c r="A80" s="9" t="s">
        <v>185</v>
      </c>
      <c r="B80" s="88" t="s">
        <v>27</v>
      </c>
      <c r="C80" s="89"/>
      <c r="D80" s="10" t="s">
        <v>184</v>
      </c>
      <c r="E80" s="9" t="s">
        <v>113</v>
      </c>
      <c r="F80" s="9" t="s">
        <v>1</v>
      </c>
      <c r="G80" s="11">
        <v>2124.4299999999994</v>
      </c>
      <c r="H80" s="11">
        <v>2156.14</v>
      </c>
      <c r="I80" s="11">
        <v>50.188461423709171</v>
      </c>
      <c r="J80" s="11">
        <v>5.0915385762905778</v>
      </c>
      <c r="K80" s="11">
        <v>42.239999914097695</v>
      </c>
      <c r="L80" s="11">
        <v>4.8000000859022727</v>
      </c>
      <c r="M80" s="11">
        <v>36.627722066249206</v>
      </c>
      <c r="N80" s="11">
        <v>5.3822779337510109</v>
      </c>
      <c r="O80" s="11">
        <v>20.173189037431531</v>
      </c>
      <c r="P80" s="67">
        <v>5.2368109625685513</v>
      </c>
      <c r="Q80" s="68"/>
      <c r="R80" s="11">
        <v>0</v>
      </c>
      <c r="S80" s="11">
        <v>4.9099999999998545</v>
      </c>
      <c r="T80" s="11">
        <v>0</v>
      </c>
      <c r="U80" s="11">
        <v>4.4800000000000182</v>
      </c>
      <c r="V80" s="11">
        <v>0</v>
      </c>
      <c r="W80" s="11">
        <v>4.2799999999999727</v>
      </c>
      <c r="X80" s="11">
        <v>0</v>
      </c>
      <c r="Y80" s="11">
        <v>4.2200000000000273</v>
      </c>
      <c r="Z80" s="11">
        <v>0</v>
      </c>
      <c r="AA80" s="11">
        <v>3.7400000000000091</v>
      </c>
      <c r="AB80" s="11">
        <v>19.006011383957123</v>
      </c>
      <c r="AC80" s="11">
        <v>5.0939886160430135</v>
      </c>
      <c r="AD80" s="11">
        <v>33.251553915843751</v>
      </c>
      <c r="AE80" s="11">
        <v>4.9484460841560702</v>
      </c>
      <c r="AF80" s="11">
        <v>36.473724043391847</v>
      </c>
      <c r="AG80" s="11">
        <v>4.3662759566082974</v>
      </c>
      <c r="AH80" s="11">
        <v>237.96066178468033</v>
      </c>
      <c r="AI80" s="11">
        <v>56.549338215319672</v>
      </c>
      <c r="AK80" s="12">
        <f t="shared" si="1"/>
        <v>294.51</v>
      </c>
    </row>
    <row r="81" spans="1:37" ht="15" customHeight="1" x14ac:dyDescent="0.2">
      <c r="A81" s="9" t="s">
        <v>186</v>
      </c>
      <c r="B81" s="88" t="s">
        <v>27</v>
      </c>
      <c r="C81" s="89"/>
      <c r="D81" s="10" t="s">
        <v>184</v>
      </c>
      <c r="E81" s="9" t="s">
        <v>50</v>
      </c>
      <c r="F81" s="9" t="s">
        <v>1</v>
      </c>
      <c r="G81" s="11">
        <v>2328.6510999999996</v>
      </c>
      <c r="H81" s="11">
        <v>2387.64</v>
      </c>
      <c r="I81" s="11">
        <v>50.036274543310327</v>
      </c>
      <c r="J81" s="11">
        <v>8.0737254566893455</v>
      </c>
      <c r="K81" s="11">
        <v>42.959090775031122</v>
      </c>
      <c r="L81" s="11">
        <v>7.4909092249686982</v>
      </c>
      <c r="M81" s="11">
        <v>33.637243675724179</v>
      </c>
      <c r="N81" s="11">
        <v>10.982756324275712</v>
      </c>
      <c r="O81" s="11">
        <v>25.61751704173895</v>
      </c>
      <c r="P81" s="67">
        <v>7.7824829582615971</v>
      </c>
      <c r="Q81" s="68"/>
      <c r="R81" s="11">
        <v>0</v>
      </c>
      <c r="S81" s="11">
        <v>5.9700000000002547</v>
      </c>
      <c r="T81" s="11">
        <v>0</v>
      </c>
      <c r="U81" s="11">
        <v>5.5499999999992724</v>
      </c>
      <c r="V81" s="11">
        <v>0</v>
      </c>
      <c r="W81" s="11">
        <v>5.4500000000007276</v>
      </c>
      <c r="X81" s="11">
        <v>0</v>
      </c>
      <c r="Y81" s="11">
        <v>5.2699999999995271</v>
      </c>
      <c r="Z81" s="11">
        <v>0</v>
      </c>
      <c r="AA81" s="11">
        <v>5.3400000000001455</v>
      </c>
      <c r="AB81" s="11">
        <v>17.435644671596638</v>
      </c>
      <c r="AC81" s="11">
        <v>7.2043553284036905</v>
      </c>
      <c r="AD81" s="11">
        <v>39.942569864283186</v>
      </c>
      <c r="AE81" s="11">
        <v>8.65743013571627</v>
      </c>
      <c r="AF81" s="11">
        <v>43.775160746217864</v>
      </c>
      <c r="AG81" s="11">
        <v>8.0048392537818795</v>
      </c>
      <c r="AH81" s="11">
        <v>253.40350131790223</v>
      </c>
      <c r="AI81" s="11">
        <v>85.776498682097113</v>
      </c>
      <c r="AK81" s="12">
        <f t="shared" si="1"/>
        <v>339.17999999999932</v>
      </c>
    </row>
    <row r="82" spans="1:37" ht="15" customHeight="1" x14ac:dyDescent="0.2">
      <c r="A82" s="9" t="s">
        <v>64</v>
      </c>
      <c r="B82" s="88" t="s">
        <v>187</v>
      </c>
      <c r="C82" s="89"/>
      <c r="D82" s="10" t="s">
        <v>184</v>
      </c>
      <c r="E82" s="9" t="s">
        <v>118</v>
      </c>
      <c r="F82" s="9" t="s">
        <v>1</v>
      </c>
      <c r="G82" s="11">
        <v>922</v>
      </c>
      <c r="H82" s="11">
        <v>922</v>
      </c>
      <c r="I82" s="11">
        <v>13.603100000000001</v>
      </c>
      <c r="J82" s="11">
        <v>5.7469000000000001</v>
      </c>
      <c r="K82" s="11">
        <v>11.4521</v>
      </c>
      <c r="L82" s="11">
        <v>5.1779000000000002</v>
      </c>
      <c r="M82" s="11">
        <v>8.2931000000000008</v>
      </c>
      <c r="N82" s="11">
        <v>5.7469000000000001</v>
      </c>
      <c r="O82" s="11">
        <v>3.3038000000000003</v>
      </c>
      <c r="P82" s="67">
        <v>5.5762</v>
      </c>
      <c r="Q82" s="68"/>
      <c r="R82" s="11">
        <v>0</v>
      </c>
      <c r="S82" s="11">
        <v>1.9400000000000002</v>
      </c>
      <c r="T82" s="11">
        <v>0</v>
      </c>
      <c r="U82" s="11">
        <v>0.75</v>
      </c>
      <c r="V82" s="11">
        <v>0</v>
      </c>
      <c r="W82" s="11">
        <v>1.4000000000000001</v>
      </c>
      <c r="X82" s="11">
        <v>0</v>
      </c>
      <c r="Y82" s="11">
        <v>1.75</v>
      </c>
      <c r="Z82" s="11">
        <v>0</v>
      </c>
      <c r="AA82" s="11">
        <v>3.7600000000000002</v>
      </c>
      <c r="AB82" s="11">
        <v>8.4252000000000002</v>
      </c>
      <c r="AC82" s="11">
        <v>5.2347999999999999</v>
      </c>
      <c r="AD82" s="11">
        <v>8.7438000000000002</v>
      </c>
      <c r="AE82" s="11">
        <v>5.5762</v>
      </c>
      <c r="AF82" s="11">
        <v>10.6431</v>
      </c>
      <c r="AG82" s="11">
        <v>5.7469000000000001</v>
      </c>
      <c r="AH82" s="11">
        <v>64.464200000000005</v>
      </c>
      <c r="AI82" s="11">
        <v>48.405799999999999</v>
      </c>
      <c r="AK82" s="12">
        <f t="shared" si="1"/>
        <v>112.87</v>
      </c>
    </row>
    <row r="83" spans="1:37" ht="15" customHeight="1" x14ac:dyDescent="0.2">
      <c r="A83" s="9" t="s">
        <v>188</v>
      </c>
      <c r="B83" s="88" t="s">
        <v>189</v>
      </c>
      <c r="C83" s="89"/>
      <c r="D83" s="10" t="s">
        <v>190</v>
      </c>
      <c r="E83" s="9" t="s">
        <v>113</v>
      </c>
      <c r="F83" s="9" t="s">
        <v>1</v>
      </c>
      <c r="G83" s="11">
        <v>172.5</v>
      </c>
      <c r="H83" s="11">
        <v>172.5</v>
      </c>
      <c r="I83" s="11">
        <v>0</v>
      </c>
      <c r="J83" s="11">
        <v>0.52700000000000002</v>
      </c>
      <c r="K83" s="11">
        <v>1.2621</v>
      </c>
      <c r="L83" s="11">
        <v>0.63790000000000002</v>
      </c>
      <c r="M83" s="11">
        <v>1.385</v>
      </c>
      <c r="N83" s="11">
        <v>0.70800000000000007</v>
      </c>
      <c r="O83" s="11">
        <v>0.502</v>
      </c>
      <c r="P83" s="67">
        <v>0.68700000000000006</v>
      </c>
      <c r="Q83" s="68"/>
      <c r="R83" s="11">
        <v>0</v>
      </c>
      <c r="S83" s="11">
        <v>0.56000000000000005</v>
      </c>
      <c r="T83" s="11">
        <v>0</v>
      </c>
      <c r="U83" s="11">
        <v>0.43099999999999999</v>
      </c>
      <c r="V83" s="11">
        <v>0</v>
      </c>
      <c r="W83" s="11">
        <v>0.441</v>
      </c>
      <c r="X83" s="11">
        <v>0</v>
      </c>
      <c r="Y83" s="11">
        <v>0.52700000000000002</v>
      </c>
      <c r="Z83" s="11">
        <v>0</v>
      </c>
      <c r="AA83" s="11">
        <v>0.14899999999999999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0.45200000000000001</v>
      </c>
      <c r="AH83" s="11">
        <v>3.1490999999999998</v>
      </c>
      <c r="AI83" s="11">
        <v>5.1198999999999995</v>
      </c>
      <c r="AK83" s="12">
        <f t="shared" si="1"/>
        <v>8.2689999999999984</v>
      </c>
    </row>
    <row r="84" spans="1:37" ht="19.5" customHeight="1" x14ac:dyDescent="0.2">
      <c r="A84" s="9" t="s">
        <v>191</v>
      </c>
      <c r="B84" s="88" t="s">
        <v>27</v>
      </c>
      <c r="C84" s="89"/>
      <c r="D84" s="10" t="s">
        <v>190</v>
      </c>
      <c r="E84" s="9" t="s">
        <v>72</v>
      </c>
      <c r="F84" s="9" t="s">
        <v>192</v>
      </c>
      <c r="G84" s="11">
        <v>2109.2099999999996</v>
      </c>
      <c r="H84" s="11">
        <v>2108.81</v>
      </c>
      <c r="I84" s="11">
        <v>15.569000000000001</v>
      </c>
      <c r="J84" s="11">
        <v>10.170999999999781</v>
      </c>
      <c r="K84" s="11">
        <v>12.565</v>
      </c>
      <c r="L84" s="11">
        <v>9.5650000000001096</v>
      </c>
      <c r="M84" s="11">
        <v>7.8319999999999999</v>
      </c>
      <c r="N84" s="11">
        <v>10.528000000000127</v>
      </c>
      <c r="O84" s="11">
        <v>4.74</v>
      </c>
      <c r="P84" s="67">
        <v>9.8099999999997269</v>
      </c>
      <c r="Q84" s="68"/>
      <c r="R84" s="11">
        <v>0</v>
      </c>
      <c r="S84" s="11">
        <v>10.600000000000364</v>
      </c>
      <c r="T84" s="11">
        <v>0</v>
      </c>
      <c r="U84" s="11">
        <v>8.6199999999998909</v>
      </c>
      <c r="V84" s="11">
        <v>0</v>
      </c>
      <c r="W84" s="11">
        <v>8.4899999999997817</v>
      </c>
      <c r="X84" s="11">
        <v>0</v>
      </c>
      <c r="Y84" s="11">
        <v>8.1000000000003638</v>
      </c>
      <c r="Z84" s="11">
        <v>0</v>
      </c>
      <c r="AA84" s="11">
        <v>8.669999999999618</v>
      </c>
      <c r="AB84" s="11">
        <v>4.5069999999999997</v>
      </c>
      <c r="AC84" s="11">
        <v>8.9130000000000731</v>
      </c>
      <c r="AD84" s="11">
        <v>7.258</v>
      </c>
      <c r="AE84" s="11">
        <v>9.7120000000002555</v>
      </c>
      <c r="AF84" s="11">
        <v>9.8780000000000001</v>
      </c>
      <c r="AG84" s="11">
        <v>10.401999999999745</v>
      </c>
      <c r="AH84" s="11">
        <v>62.349000000000004</v>
      </c>
      <c r="AI84" s="11">
        <v>113.58099999999983</v>
      </c>
      <c r="AK84" s="12">
        <f t="shared" si="1"/>
        <v>175.92999999999984</v>
      </c>
    </row>
    <row r="85" spans="1:37" ht="19.5" customHeight="1" x14ac:dyDescent="0.2">
      <c r="A85" s="9" t="s">
        <v>191</v>
      </c>
      <c r="B85" s="88" t="s">
        <v>27</v>
      </c>
      <c r="C85" s="89"/>
      <c r="D85" s="10" t="s">
        <v>190</v>
      </c>
      <c r="E85" s="9" t="s">
        <v>72</v>
      </c>
      <c r="F85" s="9" t="s">
        <v>193</v>
      </c>
      <c r="G85" s="11">
        <v>2071.2399999999998</v>
      </c>
      <c r="H85" s="11">
        <v>2104.85</v>
      </c>
      <c r="I85" s="11">
        <v>17.923999999999999</v>
      </c>
      <c r="J85" s="11">
        <v>10.326000000000001</v>
      </c>
      <c r="K85" s="11">
        <v>14.321</v>
      </c>
      <c r="L85" s="11">
        <v>9.5790000000000912</v>
      </c>
      <c r="M85" s="11">
        <v>8.7639999999999993</v>
      </c>
      <c r="N85" s="11">
        <v>10.245999999999764</v>
      </c>
      <c r="O85" s="11">
        <v>5.8410000000000002</v>
      </c>
      <c r="P85" s="67">
        <v>10.169000000000217</v>
      </c>
      <c r="Q85" s="68"/>
      <c r="R85" s="11">
        <v>0</v>
      </c>
      <c r="S85" s="11">
        <v>11.5</v>
      </c>
      <c r="T85" s="11">
        <v>0</v>
      </c>
      <c r="U85" s="11">
        <v>9.1700000000000728</v>
      </c>
      <c r="V85" s="11">
        <v>0</v>
      </c>
      <c r="W85" s="11">
        <v>8.6700000000000728</v>
      </c>
      <c r="X85" s="11">
        <v>0</v>
      </c>
      <c r="Y85" s="11">
        <v>8.4299999999998363</v>
      </c>
      <c r="Z85" s="11">
        <v>0</v>
      </c>
      <c r="AA85" s="11">
        <v>9.0799999999999272</v>
      </c>
      <c r="AB85" s="11">
        <v>6.6180000000000003</v>
      </c>
      <c r="AC85" s="11">
        <v>9.2020000000001634</v>
      </c>
      <c r="AD85" s="11">
        <v>9.5030000000000001</v>
      </c>
      <c r="AE85" s="11">
        <v>10.667000000000073</v>
      </c>
      <c r="AF85" s="11">
        <v>12.010999999999999</v>
      </c>
      <c r="AG85" s="11">
        <v>10.728999999999782</v>
      </c>
      <c r="AH85" s="11">
        <v>74.981999999999999</v>
      </c>
      <c r="AI85" s="11">
        <v>117.76800000000001</v>
      </c>
      <c r="AK85" s="12">
        <f t="shared" si="1"/>
        <v>192.75</v>
      </c>
    </row>
    <row r="86" spans="1:37" ht="15" customHeight="1" x14ac:dyDescent="0.2">
      <c r="A86" s="9" t="s">
        <v>194</v>
      </c>
      <c r="B86" s="88" t="s">
        <v>195</v>
      </c>
      <c r="C86" s="89"/>
      <c r="D86" s="10" t="s">
        <v>190</v>
      </c>
      <c r="E86" s="9" t="s">
        <v>196</v>
      </c>
      <c r="F86" s="9" t="s">
        <v>1</v>
      </c>
      <c r="G86" s="11">
        <v>3649.9</v>
      </c>
      <c r="H86" s="11">
        <v>3649.9</v>
      </c>
      <c r="I86" s="11">
        <v>93.48</v>
      </c>
      <c r="J86" s="11">
        <v>0</v>
      </c>
      <c r="K86" s="11">
        <v>78.320000000000007</v>
      </c>
      <c r="L86" s="11">
        <v>0</v>
      </c>
      <c r="M86" s="11">
        <v>45.15</v>
      </c>
      <c r="N86" s="11">
        <v>20</v>
      </c>
      <c r="O86" s="11">
        <v>29.02</v>
      </c>
      <c r="P86" s="67">
        <v>22</v>
      </c>
      <c r="Q86" s="68"/>
      <c r="R86" s="11">
        <v>0</v>
      </c>
      <c r="S86" s="11">
        <v>25.130000000000109</v>
      </c>
      <c r="T86" s="11">
        <v>0</v>
      </c>
      <c r="U86" s="11">
        <v>22.229999999999563</v>
      </c>
      <c r="V86" s="11">
        <v>0</v>
      </c>
      <c r="W86" s="11">
        <v>21.720000000000255</v>
      </c>
      <c r="X86" s="11">
        <v>0</v>
      </c>
      <c r="Y86" s="11">
        <v>20.850000000000364</v>
      </c>
      <c r="Z86" s="11">
        <v>0</v>
      </c>
      <c r="AA86" s="11">
        <v>21.75</v>
      </c>
      <c r="AB86" s="11">
        <v>25.76</v>
      </c>
      <c r="AC86" s="11">
        <v>26</v>
      </c>
      <c r="AD86" s="11">
        <v>35.31</v>
      </c>
      <c r="AE86" s="11">
        <v>26</v>
      </c>
      <c r="AF86" s="11">
        <v>57.7</v>
      </c>
      <c r="AG86" s="11">
        <v>20</v>
      </c>
      <c r="AH86" s="11">
        <v>364.74</v>
      </c>
      <c r="AI86" s="11">
        <v>225.68000000000029</v>
      </c>
      <c r="AK86" s="12">
        <f t="shared" si="1"/>
        <v>590.4200000000003</v>
      </c>
    </row>
    <row r="87" spans="1:37" ht="15" customHeight="1" x14ac:dyDescent="0.2">
      <c r="A87" s="9" t="s">
        <v>197</v>
      </c>
      <c r="B87" s="88" t="s">
        <v>27</v>
      </c>
      <c r="C87" s="89"/>
      <c r="D87" s="10" t="s">
        <v>190</v>
      </c>
      <c r="E87" s="9" t="s">
        <v>198</v>
      </c>
      <c r="F87" s="9" t="s">
        <v>1</v>
      </c>
      <c r="G87" s="11">
        <v>2637.3150000000005</v>
      </c>
      <c r="H87" s="11">
        <v>2655.83</v>
      </c>
      <c r="I87" s="11">
        <v>62.360054789319911</v>
      </c>
      <c r="J87" s="11">
        <v>6.9099452106800703</v>
      </c>
      <c r="K87" s="11">
        <v>54.079999885463202</v>
      </c>
      <c r="L87" s="11">
        <v>6.4000001145363639</v>
      </c>
      <c r="M87" s="11">
        <v>48.049453267972495</v>
      </c>
      <c r="N87" s="11">
        <v>6.4005467320282294</v>
      </c>
      <c r="O87" s="11">
        <v>35.638519325606779</v>
      </c>
      <c r="P87" s="67">
        <v>6.6914806743931496</v>
      </c>
      <c r="Q87" s="68"/>
      <c r="R87" s="11">
        <v>0</v>
      </c>
      <c r="S87" s="11">
        <v>15.769999999999527</v>
      </c>
      <c r="T87" s="11">
        <v>0</v>
      </c>
      <c r="U87" s="11">
        <v>14.449999999999818</v>
      </c>
      <c r="V87" s="11">
        <v>0</v>
      </c>
      <c r="W87" s="11">
        <v>13.980000000000473</v>
      </c>
      <c r="X87" s="11">
        <v>0</v>
      </c>
      <c r="Y87" s="11">
        <v>13.579999999999927</v>
      </c>
      <c r="Z87" s="11">
        <v>0</v>
      </c>
      <c r="AA87" s="11">
        <v>14.229999999999563</v>
      </c>
      <c r="AB87" s="11">
        <v>39.664926320183284</v>
      </c>
      <c r="AC87" s="11">
        <v>5.3850736798168999</v>
      </c>
      <c r="AD87" s="11">
        <v>52.279984926692471</v>
      </c>
      <c r="AE87" s="11">
        <v>6.0400150733081448</v>
      </c>
      <c r="AF87" s="11">
        <v>61.175527458578507</v>
      </c>
      <c r="AG87" s="11">
        <v>5.8944725414212016</v>
      </c>
      <c r="AH87" s="11">
        <v>353.24846597381668</v>
      </c>
      <c r="AI87" s="11">
        <v>115.73153402618337</v>
      </c>
      <c r="AK87" s="12">
        <f t="shared" si="1"/>
        <v>468.98</v>
      </c>
    </row>
    <row r="88" spans="1:37" ht="15" customHeight="1" x14ac:dyDescent="0.2">
      <c r="A88" s="9" t="s">
        <v>199</v>
      </c>
      <c r="B88" s="88" t="s">
        <v>1275</v>
      </c>
      <c r="C88" s="89"/>
      <c r="D88" s="10" t="s">
        <v>200</v>
      </c>
      <c r="E88" s="9" t="s">
        <v>52</v>
      </c>
      <c r="F88" s="9" t="s">
        <v>29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67">
        <v>0</v>
      </c>
      <c r="Q88" s="68"/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K88" s="12">
        <f t="shared" si="1"/>
        <v>0</v>
      </c>
    </row>
    <row r="89" spans="1:37" ht="15" customHeight="1" x14ac:dyDescent="0.2">
      <c r="A89" s="9" t="s">
        <v>201</v>
      </c>
      <c r="B89" s="88" t="s">
        <v>202</v>
      </c>
      <c r="C89" s="89"/>
      <c r="D89" s="10" t="s">
        <v>200</v>
      </c>
      <c r="E89" s="9" t="s">
        <v>78</v>
      </c>
      <c r="F89" s="9" t="s">
        <v>31</v>
      </c>
      <c r="G89" s="11">
        <v>37.9</v>
      </c>
      <c r="H89" s="11">
        <v>37.26</v>
      </c>
      <c r="I89" s="11">
        <v>1.0576744196444385</v>
      </c>
      <c r="J89" s="11">
        <v>0</v>
      </c>
      <c r="K89" s="11">
        <v>1.0576596891034493</v>
      </c>
      <c r="L89" s="11">
        <v>0</v>
      </c>
      <c r="M89" s="11">
        <v>1.0573433189374157</v>
      </c>
      <c r="N89" s="11">
        <v>0</v>
      </c>
      <c r="O89" s="11">
        <v>1.0573433189374157</v>
      </c>
      <c r="P89" s="67">
        <v>0</v>
      </c>
      <c r="Q89" s="68"/>
      <c r="R89" s="11">
        <v>0.08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0.78449491807780503</v>
      </c>
      <c r="AC89" s="11">
        <v>0</v>
      </c>
      <c r="AD89" s="11">
        <v>1.548</v>
      </c>
      <c r="AE89" s="11">
        <v>0</v>
      </c>
      <c r="AF89" s="11">
        <v>2.2109999999999999</v>
      </c>
      <c r="AG89" s="11">
        <v>0</v>
      </c>
      <c r="AH89" s="11">
        <v>8.8535156647005238</v>
      </c>
      <c r="AI89" s="11">
        <v>0</v>
      </c>
      <c r="AK89" s="12">
        <f t="shared" si="1"/>
        <v>8.8535156647005238</v>
      </c>
    </row>
    <row r="90" spans="1:37" ht="19.5" customHeight="1" x14ac:dyDescent="0.2">
      <c r="A90" s="9" t="s">
        <v>203</v>
      </c>
      <c r="B90" s="88" t="s">
        <v>27</v>
      </c>
      <c r="C90" s="89"/>
      <c r="D90" s="10" t="s">
        <v>204</v>
      </c>
      <c r="E90" s="9" t="s">
        <v>38</v>
      </c>
      <c r="F90" s="9" t="s">
        <v>205</v>
      </c>
      <c r="G90" s="11">
        <v>1787.1033200000002</v>
      </c>
      <c r="H90" s="11">
        <v>1865.43</v>
      </c>
      <c r="I90" s="11">
        <v>46.690999850822195</v>
      </c>
      <c r="J90" s="11">
        <v>6.6190001491777508</v>
      </c>
      <c r="K90" s="11">
        <v>40.100908995896283</v>
      </c>
      <c r="L90" s="11">
        <v>5.3090910041040287</v>
      </c>
      <c r="M90" s="11">
        <v>31.381252811198081</v>
      </c>
      <c r="N90" s="11">
        <v>6.6187471888019189</v>
      </c>
      <c r="O90" s="11">
        <v>19.731321152701337</v>
      </c>
      <c r="P90" s="67">
        <v>5.8186788472983908</v>
      </c>
      <c r="Q90" s="68"/>
      <c r="R90" s="11">
        <v>0</v>
      </c>
      <c r="S90" s="11">
        <v>10.069999999999936</v>
      </c>
      <c r="T90" s="11">
        <v>0</v>
      </c>
      <c r="U90" s="11">
        <v>8.8799999999999955</v>
      </c>
      <c r="V90" s="11">
        <v>0</v>
      </c>
      <c r="W90" s="11">
        <v>7.9600000000000364</v>
      </c>
      <c r="X90" s="11">
        <v>0</v>
      </c>
      <c r="Y90" s="11">
        <v>7.6299999999999955</v>
      </c>
      <c r="Z90" s="11">
        <v>0</v>
      </c>
      <c r="AA90" s="11">
        <v>7.75</v>
      </c>
      <c r="AB90" s="11">
        <v>17.270468852070035</v>
      </c>
      <c r="AC90" s="11">
        <v>5.2395311479299567</v>
      </c>
      <c r="AD90" s="11">
        <v>40.103724043391729</v>
      </c>
      <c r="AE90" s="11">
        <v>4.3662759566082974</v>
      </c>
      <c r="AF90" s="11">
        <v>43.187213660748341</v>
      </c>
      <c r="AG90" s="11">
        <v>6.1127863392516169</v>
      </c>
      <c r="AH90" s="11">
        <v>238.46588936682801</v>
      </c>
      <c r="AI90" s="11">
        <v>82.37411063317191</v>
      </c>
      <c r="AK90" s="12">
        <f t="shared" si="1"/>
        <v>320.83999999999992</v>
      </c>
    </row>
    <row r="91" spans="1:37" ht="19.5" customHeight="1" x14ac:dyDescent="0.2">
      <c r="A91" s="9" t="s">
        <v>203</v>
      </c>
      <c r="B91" s="88" t="s">
        <v>27</v>
      </c>
      <c r="C91" s="89"/>
      <c r="D91" s="10" t="s">
        <v>204</v>
      </c>
      <c r="E91" s="9" t="s">
        <v>38</v>
      </c>
      <c r="F91" s="9" t="s">
        <v>206</v>
      </c>
      <c r="G91" s="11">
        <v>1775.9833000000001</v>
      </c>
      <c r="H91" s="11">
        <v>1851.12</v>
      </c>
      <c r="I91" s="11">
        <v>47.182988892958107</v>
      </c>
      <c r="J91" s="11">
        <v>5.2370111070417371</v>
      </c>
      <c r="K91" s="11">
        <v>41.164545380357303</v>
      </c>
      <c r="L91" s="11">
        <v>4.1454546196428721</v>
      </c>
      <c r="M91" s="11">
        <v>33.576856465387415</v>
      </c>
      <c r="N91" s="11">
        <v>4.8731435346124021</v>
      </c>
      <c r="O91" s="11">
        <v>24.431389494205185</v>
      </c>
      <c r="P91" s="67">
        <v>5.0186105057948618</v>
      </c>
      <c r="Q91" s="68"/>
      <c r="R91" s="11">
        <v>0</v>
      </c>
      <c r="S91" s="11">
        <v>12.419999999999845</v>
      </c>
      <c r="T91" s="11">
        <v>0</v>
      </c>
      <c r="U91" s="11">
        <v>10.820000000000164</v>
      </c>
      <c r="V91" s="11">
        <v>0</v>
      </c>
      <c r="W91" s="11">
        <v>10.670000000000073</v>
      </c>
      <c r="X91" s="11">
        <v>0</v>
      </c>
      <c r="Y91" s="11">
        <v>10.239999999999782</v>
      </c>
      <c r="Z91" s="11">
        <v>0</v>
      </c>
      <c r="AA91" s="11">
        <v>7.8600000000001273</v>
      </c>
      <c r="AB91" s="11">
        <v>18.376495309335247</v>
      </c>
      <c r="AC91" s="11">
        <v>4.2935046906648262</v>
      </c>
      <c r="AD91" s="11">
        <v>36.957697586126557</v>
      </c>
      <c r="AE91" s="11">
        <v>5.3123024138734287</v>
      </c>
      <c r="AF91" s="11">
        <v>42.65420796876969</v>
      </c>
      <c r="AG91" s="11">
        <v>3.5657920312301097</v>
      </c>
      <c r="AH91" s="11">
        <v>244.34418109713948</v>
      </c>
      <c r="AI91" s="11">
        <v>84.455818902860216</v>
      </c>
      <c r="AK91" s="12">
        <f t="shared" si="1"/>
        <v>328.79999999999973</v>
      </c>
    </row>
    <row r="92" spans="1:37" ht="19.5" customHeight="1" x14ac:dyDescent="0.2">
      <c r="A92" s="9" t="s">
        <v>207</v>
      </c>
      <c r="B92" s="88" t="s">
        <v>27</v>
      </c>
      <c r="C92" s="89"/>
      <c r="D92" s="10" t="s">
        <v>204</v>
      </c>
      <c r="E92" s="9" t="s">
        <v>101</v>
      </c>
      <c r="F92" s="9" t="s">
        <v>115</v>
      </c>
      <c r="G92" s="11">
        <v>2023.6512</v>
      </c>
      <c r="H92" s="11">
        <v>2092.11</v>
      </c>
      <c r="I92" s="11">
        <v>44.818164666315241</v>
      </c>
      <c r="J92" s="11">
        <v>7.4918353336847074</v>
      </c>
      <c r="K92" s="11">
        <v>38.977272597117768</v>
      </c>
      <c r="L92" s="11">
        <v>7.2727274028822313</v>
      </c>
      <c r="M92" s="11">
        <v>30.81751704173854</v>
      </c>
      <c r="N92" s="11">
        <v>7.7824829582615971</v>
      </c>
      <c r="O92" s="11">
        <v>20.56018218582604</v>
      </c>
      <c r="P92" s="67">
        <v>8.5098178141738963</v>
      </c>
      <c r="Q92" s="68"/>
      <c r="R92" s="11">
        <v>0</v>
      </c>
      <c r="S92" s="11">
        <v>14.259999999999991</v>
      </c>
      <c r="T92" s="11">
        <v>0</v>
      </c>
      <c r="U92" s="11">
        <v>12.519999999999982</v>
      </c>
      <c r="V92" s="11">
        <v>0</v>
      </c>
      <c r="W92" s="11">
        <v>12.360000000000127</v>
      </c>
      <c r="X92" s="11">
        <v>0</v>
      </c>
      <c r="Y92" s="11">
        <v>11.369999999999891</v>
      </c>
      <c r="Z92" s="11">
        <v>0</v>
      </c>
      <c r="AA92" s="11">
        <v>10.200000000000045</v>
      </c>
      <c r="AB92" s="11">
        <v>29.936729735370104</v>
      </c>
      <c r="AC92" s="11">
        <v>6.9132702646298041</v>
      </c>
      <c r="AD92" s="11">
        <v>42.818899862918059</v>
      </c>
      <c r="AE92" s="11">
        <v>6.3311001370820312</v>
      </c>
      <c r="AF92" s="11">
        <v>45.671187203483271</v>
      </c>
      <c r="AG92" s="11">
        <v>7.0588127965167473</v>
      </c>
      <c r="AH92" s="11">
        <v>253.59995329276904</v>
      </c>
      <c r="AI92" s="11">
        <v>112.07004670723104</v>
      </c>
      <c r="AK92" s="12">
        <f t="shared" si="1"/>
        <v>365.67000000000007</v>
      </c>
    </row>
    <row r="93" spans="1:37" ht="19.5" customHeight="1" x14ac:dyDescent="0.2">
      <c r="A93" s="9" t="s">
        <v>207</v>
      </c>
      <c r="B93" s="88" t="s">
        <v>27</v>
      </c>
      <c r="C93" s="89"/>
      <c r="D93" s="10" t="s">
        <v>204</v>
      </c>
      <c r="E93" s="9" t="s">
        <v>101</v>
      </c>
      <c r="F93" s="9" t="s">
        <v>116</v>
      </c>
      <c r="G93" s="11">
        <v>2081.748</v>
      </c>
      <c r="H93" s="11">
        <v>2083.64</v>
      </c>
      <c r="I93" s="11">
        <v>42.668164666315377</v>
      </c>
      <c r="J93" s="11">
        <v>7.4918353336847074</v>
      </c>
      <c r="K93" s="11">
        <v>38.619999885463621</v>
      </c>
      <c r="L93" s="11">
        <v>6.4000001145363639</v>
      </c>
      <c r="M93" s="11">
        <v>32.266788123884126</v>
      </c>
      <c r="N93" s="11">
        <v>5.6732118761159311</v>
      </c>
      <c r="O93" s="11">
        <v>23.107653724745425</v>
      </c>
      <c r="P93" s="67">
        <v>6.1823462752545399</v>
      </c>
      <c r="Q93" s="68"/>
      <c r="R93" s="11">
        <v>0</v>
      </c>
      <c r="S93" s="11">
        <v>12.789999999999964</v>
      </c>
      <c r="T93" s="11">
        <v>0</v>
      </c>
      <c r="U93" s="11">
        <v>11.200000000000045</v>
      </c>
      <c r="V93" s="11">
        <v>0</v>
      </c>
      <c r="W93" s="11">
        <v>10.949999999999818</v>
      </c>
      <c r="X93" s="11">
        <v>0</v>
      </c>
      <c r="Y93" s="11">
        <v>10.1400000000001</v>
      </c>
      <c r="Z93" s="11">
        <v>0</v>
      </c>
      <c r="AA93" s="11">
        <v>9.7399999999998919</v>
      </c>
      <c r="AB93" s="11">
        <v>25.364442394804911</v>
      </c>
      <c r="AC93" s="11">
        <v>6.185557605195088</v>
      </c>
      <c r="AD93" s="11">
        <v>34.53950100131366</v>
      </c>
      <c r="AE93" s="11">
        <v>6.8404989986863329</v>
      </c>
      <c r="AF93" s="11">
        <v>40.079984926691857</v>
      </c>
      <c r="AG93" s="11">
        <v>6.0400150733081448</v>
      </c>
      <c r="AH93" s="11">
        <v>236.64653472321896</v>
      </c>
      <c r="AI93" s="11">
        <v>99.63346527678091</v>
      </c>
      <c r="AK93" s="12">
        <f t="shared" si="1"/>
        <v>336.27999999999986</v>
      </c>
    </row>
    <row r="94" spans="1:37" ht="15" customHeight="1" x14ac:dyDescent="0.2">
      <c r="A94" s="9" t="s">
        <v>208</v>
      </c>
      <c r="B94" s="88" t="s">
        <v>209</v>
      </c>
      <c r="C94" s="89"/>
      <c r="D94" s="10" t="s">
        <v>204</v>
      </c>
      <c r="E94" s="9" t="s">
        <v>118</v>
      </c>
      <c r="F94" s="9" t="s">
        <v>1</v>
      </c>
      <c r="G94" s="11">
        <v>3738.4</v>
      </c>
      <c r="H94" s="11">
        <v>3738.4</v>
      </c>
      <c r="I94" s="11">
        <v>62.249600000000001</v>
      </c>
      <c r="J94" s="11">
        <v>1.1504000000000001</v>
      </c>
      <c r="K94" s="11">
        <v>52.833500000000001</v>
      </c>
      <c r="L94" s="11">
        <v>1.0365</v>
      </c>
      <c r="M94" s="11">
        <v>44.209600000000002</v>
      </c>
      <c r="N94" s="11">
        <v>1.1504000000000001</v>
      </c>
      <c r="O94" s="11">
        <v>32.083800000000004</v>
      </c>
      <c r="P94" s="67">
        <v>1.1162000000000001</v>
      </c>
      <c r="Q94" s="68"/>
      <c r="R94" s="11">
        <v>0</v>
      </c>
      <c r="S94" s="11">
        <v>4.74</v>
      </c>
      <c r="T94" s="11">
        <v>0</v>
      </c>
      <c r="U94" s="11">
        <v>2.4900000000000002</v>
      </c>
      <c r="V94" s="11">
        <v>0</v>
      </c>
      <c r="W94" s="11">
        <v>1.8800000000000001</v>
      </c>
      <c r="X94" s="11">
        <v>0</v>
      </c>
      <c r="Y94" s="11">
        <v>2.27</v>
      </c>
      <c r="Z94" s="11">
        <v>0</v>
      </c>
      <c r="AA94" s="11">
        <v>1.55</v>
      </c>
      <c r="AB94" s="11">
        <v>31.1921</v>
      </c>
      <c r="AC94" s="11">
        <v>1.0479000000000001</v>
      </c>
      <c r="AD94" s="11">
        <v>40.563800000000001</v>
      </c>
      <c r="AE94" s="11">
        <v>1.1162000000000001</v>
      </c>
      <c r="AF94" s="11">
        <v>52.579599999999999</v>
      </c>
      <c r="AG94" s="11">
        <v>1.1504000000000001</v>
      </c>
      <c r="AH94" s="11">
        <v>315.71199999999999</v>
      </c>
      <c r="AI94" s="11">
        <v>20.698</v>
      </c>
      <c r="AK94" s="12">
        <f t="shared" si="1"/>
        <v>336.40999999999997</v>
      </c>
    </row>
    <row r="95" spans="1:37" ht="15" customHeight="1" x14ac:dyDescent="0.2">
      <c r="A95" s="9" t="s">
        <v>210</v>
      </c>
      <c r="B95" s="88" t="s">
        <v>211</v>
      </c>
      <c r="C95" s="89"/>
      <c r="D95" s="10" t="s">
        <v>204</v>
      </c>
      <c r="E95" s="9" t="s">
        <v>63</v>
      </c>
      <c r="F95" s="9" t="s">
        <v>1</v>
      </c>
      <c r="G95" s="11">
        <v>806.9</v>
      </c>
      <c r="H95" s="11">
        <v>806.9</v>
      </c>
      <c r="I95" s="11">
        <v>19.810000000000002</v>
      </c>
      <c r="J95" s="11">
        <v>0</v>
      </c>
      <c r="K95" s="11">
        <v>16.940000000000001</v>
      </c>
      <c r="L95" s="11">
        <v>0</v>
      </c>
      <c r="M95" s="11">
        <v>12.83</v>
      </c>
      <c r="N95" s="11">
        <v>0</v>
      </c>
      <c r="O95" s="11">
        <v>9.34</v>
      </c>
      <c r="P95" s="67">
        <v>0</v>
      </c>
      <c r="Q95" s="68"/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10.9</v>
      </c>
      <c r="AC95" s="11">
        <v>0</v>
      </c>
      <c r="AD95" s="11">
        <v>11.850000000000001</v>
      </c>
      <c r="AE95" s="11">
        <v>0</v>
      </c>
      <c r="AF95" s="11">
        <v>14.71</v>
      </c>
      <c r="AG95" s="11">
        <v>0</v>
      </c>
      <c r="AH95" s="11">
        <v>96.380000000000024</v>
      </c>
      <c r="AI95" s="11">
        <v>0</v>
      </c>
      <c r="AK95" s="12">
        <f t="shared" si="1"/>
        <v>96.380000000000024</v>
      </c>
    </row>
    <row r="96" spans="1:37" ht="19.5" customHeight="1" x14ac:dyDescent="0.2">
      <c r="A96" s="9" t="s">
        <v>212</v>
      </c>
      <c r="B96" s="88" t="s">
        <v>213</v>
      </c>
      <c r="C96" s="89"/>
      <c r="D96" s="10" t="s">
        <v>204</v>
      </c>
      <c r="E96" s="9" t="s">
        <v>214</v>
      </c>
      <c r="F96" s="9" t="s">
        <v>1</v>
      </c>
      <c r="G96" s="11">
        <v>323</v>
      </c>
      <c r="H96" s="11">
        <v>323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67">
        <v>0</v>
      </c>
      <c r="Q96" s="68"/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2.3040000000000003</v>
      </c>
      <c r="AC96" s="11">
        <v>0</v>
      </c>
      <c r="AD96" s="11">
        <v>5.15</v>
      </c>
      <c r="AE96" s="11">
        <v>0</v>
      </c>
      <c r="AF96" s="11">
        <v>5.04</v>
      </c>
      <c r="AG96" s="11">
        <v>0</v>
      </c>
      <c r="AH96" s="11">
        <v>12.494</v>
      </c>
      <c r="AI96" s="11">
        <v>0</v>
      </c>
      <c r="AK96" s="12">
        <f t="shared" si="1"/>
        <v>12.494</v>
      </c>
    </row>
    <row r="97" spans="1:37" ht="15" customHeight="1" x14ac:dyDescent="0.2">
      <c r="A97" s="9" t="s">
        <v>215</v>
      </c>
      <c r="B97" s="88" t="s">
        <v>1276</v>
      </c>
      <c r="C97" s="89"/>
      <c r="D97" s="10" t="s">
        <v>216</v>
      </c>
      <c r="E97" s="9" t="s">
        <v>47</v>
      </c>
      <c r="F97" s="9" t="s">
        <v>1</v>
      </c>
      <c r="G97" s="11">
        <v>54.9</v>
      </c>
      <c r="H97" s="11">
        <v>54.9</v>
      </c>
      <c r="I97" s="11">
        <v>2.8200000000000003</v>
      </c>
      <c r="J97" s="11">
        <v>0.1</v>
      </c>
      <c r="K97" s="11">
        <v>2.2368999999999999</v>
      </c>
      <c r="L97" s="11">
        <v>9.01E-2</v>
      </c>
      <c r="M97" s="11">
        <v>1.62</v>
      </c>
      <c r="N97" s="11">
        <v>0.1</v>
      </c>
      <c r="O97" s="11">
        <v>0.60199999999999998</v>
      </c>
      <c r="P97" s="67">
        <v>9.7000000000000003E-2</v>
      </c>
      <c r="Q97" s="68"/>
      <c r="R97" s="11">
        <v>0</v>
      </c>
      <c r="S97" s="11">
        <v>8.900000000000001E-2</v>
      </c>
      <c r="T97" s="11">
        <v>0</v>
      </c>
      <c r="U97" s="11">
        <v>2.2000000000000002E-2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1.0249000000000001</v>
      </c>
      <c r="AC97" s="11">
        <v>9.11E-2</v>
      </c>
      <c r="AD97" s="11">
        <v>1.488</v>
      </c>
      <c r="AE97" s="11">
        <v>9.7000000000000003E-2</v>
      </c>
      <c r="AF97" s="11">
        <v>2.2000000000000002</v>
      </c>
      <c r="AG97" s="11">
        <v>0.1</v>
      </c>
      <c r="AH97" s="11">
        <v>11.991800000000001</v>
      </c>
      <c r="AI97" s="11">
        <v>0.78620000000000001</v>
      </c>
      <c r="AK97" s="12">
        <f t="shared" si="1"/>
        <v>12.778000000000002</v>
      </c>
    </row>
    <row r="98" spans="1:37" ht="15" customHeight="1" x14ac:dyDescent="0.2">
      <c r="A98" s="9" t="s">
        <v>217</v>
      </c>
      <c r="B98" s="88" t="s">
        <v>1274</v>
      </c>
      <c r="C98" s="89"/>
      <c r="D98" s="10" t="s">
        <v>216</v>
      </c>
      <c r="E98" s="9" t="s">
        <v>50</v>
      </c>
      <c r="F98" s="9" t="s">
        <v>1</v>
      </c>
      <c r="G98" s="11">
        <v>176.58</v>
      </c>
      <c r="H98" s="11">
        <v>176.58</v>
      </c>
      <c r="I98" s="11">
        <v>0.71300000000000008</v>
      </c>
      <c r="J98" s="11">
        <v>0</v>
      </c>
      <c r="K98" s="11">
        <v>0.621</v>
      </c>
      <c r="L98" s="11">
        <v>0</v>
      </c>
      <c r="M98" s="11">
        <v>0.64800000000000002</v>
      </c>
      <c r="N98" s="11">
        <v>0</v>
      </c>
      <c r="O98" s="11">
        <v>0.47500000000000003</v>
      </c>
      <c r="P98" s="67">
        <v>0</v>
      </c>
      <c r="Q98" s="68"/>
      <c r="R98" s="11">
        <v>0.755</v>
      </c>
      <c r="S98" s="11">
        <v>0</v>
      </c>
      <c r="T98" s="11">
        <v>0.60099999999999998</v>
      </c>
      <c r="U98" s="11">
        <v>0</v>
      </c>
      <c r="V98" s="11">
        <v>8.900000000000001E-2</v>
      </c>
      <c r="W98" s="11">
        <v>0</v>
      </c>
      <c r="X98" s="11">
        <v>0.01</v>
      </c>
      <c r="Y98" s="11">
        <v>0</v>
      </c>
      <c r="Z98" s="11">
        <v>6.0000000000000005E-2</v>
      </c>
      <c r="AA98" s="11">
        <v>0</v>
      </c>
      <c r="AB98" s="11">
        <v>0.49200000000000005</v>
      </c>
      <c r="AC98" s="11">
        <v>0</v>
      </c>
      <c r="AD98" s="11">
        <v>0.39500000000000002</v>
      </c>
      <c r="AE98" s="11">
        <v>0</v>
      </c>
      <c r="AF98" s="11">
        <v>0.61599999999999999</v>
      </c>
      <c r="AG98" s="11">
        <v>0</v>
      </c>
      <c r="AH98" s="11">
        <v>5.4749999999999996</v>
      </c>
      <c r="AI98" s="11">
        <v>0</v>
      </c>
      <c r="AK98" s="12">
        <f t="shared" si="1"/>
        <v>5.4749999999999996</v>
      </c>
    </row>
    <row r="99" spans="1:37" ht="15" customHeight="1" x14ac:dyDescent="0.2">
      <c r="A99" s="9" t="s">
        <v>218</v>
      </c>
      <c r="B99" s="88" t="s">
        <v>1277</v>
      </c>
      <c r="C99" s="89"/>
      <c r="D99" s="10" t="s">
        <v>216</v>
      </c>
      <c r="E99" s="9" t="s">
        <v>219</v>
      </c>
      <c r="F99" s="9" t="s">
        <v>1</v>
      </c>
      <c r="G99" s="11">
        <v>69.099999999999994</v>
      </c>
      <c r="H99" s="11">
        <v>69.099999999999994</v>
      </c>
      <c r="I99" s="11">
        <v>2.27</v>
      </c>
      <c r="J99" s="11">
        <v>0</v>
      </c>
      <c r="K99" s="11">
        <v>1.893</v>
      </c>
      <c r="L99" s="11">
        <v>0</v>
      </c>
      <c r="M99" s="11">
        <v>1.865</v>
      </c>
      <c r="N99" s="11">
        <v>0</v>
      </c>
      <c r="O99" s="11">
        <v>1.244</v>
      </c>
      <c r="P99" s="67">
        <v>0</v>
      </c>
      <c r="Q99" s="68"/>
      <c r="R99" s="11">
        <v>0.65100000000000002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1.603</v>
      </c>
      <c r="AC99" s="11">
        <v>0</v>
      </c>
      <c r="AD99" s="11">
        <v>1.675</v>
      </c>
      <c r="AE99" s="11">
        <v>0</v>
      </c>
      <c r="AF99" s="11">
        <v>1.8800000000000001</v>
      </c>
      <c r="AG99" s="11">
        <v>0</v>
      </c>
      <c r="AH99" s="11">
        <v>13.081000000000001</v>
      </c>
      <c r="AI99" s="11">
        <v>0</v>
      </c>
      <c r="AK99" s="12">
        <f t="shared" si="1"/>
        <v>13.081000000000001</v>
      </c>
    </row>
    <row r="100" spans="1:37" ht="15" customHeight="1" x14ac:dyDescent="0.2">
      <c r="A100" s="9" t="s">
        <v>220</v>
      </c>
      <c r="B100" s="88" t="s">
        <v>1274</v>
      </c>
      <c r="C100" s="89"/>
      <c r="D100" s="10" t="s">
        <v>216</v>
      </c>
      <c r="E100" s="9" t="s">
        <v>118</v>
      </c>
      <c r="F100" s="9" t="s">
        <v>1</v>
      </c>
      <c r="G100" s="11">
        <v>150</v>
      </c>
      <c r="H100" s="11">
        <v>150</v>
      </c>
      <c r="I100" s="11">
        <v>0.56290000000000007</v>
      </c>
      <c r="J100" s="11">
        <v>0.6421</v>
      </c>
      <c r="K100" s="11">
        <v>0.47850000000000004</v>
      </c>
      <c r="L100" s="11">
        <v>0.57850000000000001</v>
      </c>
      <c r="M100" s="11">
        <v>0.34590000000000004</v>
      </c>
      <c r="N100" s="11">
        <v>0.6421</v>
      </c>
      <c r="O100" s="11">
        <v>0.11600000000000001</v>
      </c>
      <c r="P100" s="67">
        <v>0.623</v>
      </c>
      <c r="Q100" s="68"/>
      <c r="R100" s="11">
        <v>0</v>
      </c>
      <c r="S100" s="11">
        <v>0.26</v>
      </c>
      <c r="T100" s="11">
        <v>0</v>
      </c>
      <c r="U100" s="11">
        <v>0.20300000000000001</v>
      </c>
      <c r="V100" s="11">
        <v>0</v>
      </c>
      <c r="W100" s="11">
        <v>0.189</v>
      </c>
      <c r="X100" s="11">
        <v>0</v>
      </c>
      <c r="Y100" s="11">
        <v>0.21300000000000002</v>
      </c>
      <c r="Z100" s="11">
        <v>0</v>
      </c>
      <c r="AA100" s="11">
        <v>0.185</v>
      </c>
      <c r="AB100" s="11">
        <v>0.2601</v>
      </c>
      <c r="AC100" s="11">
        <v>0.58489999999999998</v>
      </c>
      <c r="AD100" s="11">
        <v>0.314</v>
      </c>
      <c r="AE100" s="11">
        <v>0.623</v>
      </c>
      <c r="AF100" s="11">
        <v>0.39690000000000003</v>
      </c>
      <c r="AG100" s="11">
        <v>0.6421</v>
      </c>
      <c r="AH100" s="11">
        <v>2.4743000000000004</v>
      </c>
      <c r="AI100" s="11">
        <v>5.3857000000000008</v>
      </c>
      <c r="AK100" s="12">
        <f t="shared" si="1"/>
        <v>7.8600000000000012</v>
      </c>
    </row>
    <row r="101" spans="1:37" ht="15" customHeight="1" x14ac:dyDescent="0.2">
      <c r="A101" s="9" t="s">
        <v>221</v>
      </c>
      <c r="B101" s="88" t="s">
        <v>1274</v>
      </c>
      <c r="C101" s="89"/>
      <c r="D101" s="10" t="s">
        <v>216</v>
      </c>
      <c r="E101" s="9" t="s">
        <v>72</v>
      </c>
      <c r="F101" s="9" t="s">
        <v>1</v>
      </c>
      <c r="G101" s="11">
        <v>69.400000000000006</v>
      </c>
      <c r="H101" s="11">
        <v>69.400000000000006</v>
      </c>
      <c r="I101" s="11">
        <v>0.40790000000000004</v>
      </c>
      <c r="J101" s="11">
        <v>0.41510000000000002</v>
      </c>
      <c r="K101" s="11">
        <v>0.66900000000000004</v>
      </c>
      <c r="L101" s="11">
        <v>0.374</v>
      </c>
      <c r="M101" s="11">
        <v>0.19090000000000001</v>
      </c>
      <c r="N101" s="11">
        <v>0.41510000000000002</v>
      </c>
      <c r="O101" s="11">
        <v>6.3200000000000006E-2</v>
      </c>
      <c r="P101" s="67">
        <v>0.40280000000000005</v>
      </c>
      <c r="Q101" s="68"/>
      <c r="R101" s="11">
        <v>0</v>
      </c>
      <c r="S101" s="11">
        <v>0.32200000000000001</v>
      </c>
      <c r="T101" s="11">
        <v>0</v>
      </c>
      <c r="U101" s="11">
        <v>0.154</v>
      </c>
      <c r="V101" s="11">
        <v>0</v>
      </c>
      <c r="W101" s="11">
        <v>0.312</v>
      </c>
      <c r="X101" s="11">
        <v>0</v>
      </c>
      <c r="Y101" s="11">
        <v>0.26600000000000001</v>
      </c>
      <c r="Z101" s="11">
        <v>0</v>
      </c>
      <c r="AA101" s="11">
        <v>0.20200000000000001</v>
      </c>
      <c r="AB101" s="11">
        <v>0.13390000000000002</v>
      </c>
      <c r="AC101" s="11">
        <v>0.37809999999999999</v>
      </c>
      <c r="AD101" s="11">
        <v>0.2462</v>
      </c>
      <c r="AE101" s="11">
        <v>0.40280000000000005</v>
      </c>
      <c r="AF101" s="11">
        <v>0.37290000000000001</v>
      </c>
      <c r="AG101" s="11">
        <v>0.41510000000000002</v>
      </c>
      <c r="AH101" s="11">
        <v>2.0840000000000001</v>
      </c>
      <c r="AI101" s="11">
        <v>4.0590000000000002</v>
      </c>
      <c r="AK101" s="12">
        <f t="shared" si="1"/>
        <v>6.1430000000000007</v>
      </c>
    </row>
    <row r="102" spans="1:37" ht="15" customHeight="1" x14ac:dyDescent="0.2">
      <c r="A102" s="9" t="s">
        <v>222</v>
      </c>
      <c r="B102" s="88" t="s">
        <v>27</v>
      </c>
      <c r="C102" s="89"/>
      <c r="D102" s="10" t="s">
        <v>223</v>
      </c>
      <c r="E102" s="9" t="s">
        <v>113</v>
      </c>
      <c r="F102" s="9" t="s">
        <v>1</v>
      </c>
      <c r="G102" s="11">
        <v>510.69000000000005</v>
      </c>
      <c r="H102" s="11">
        <v>529.61</v>
      </c>
      <c r="I102" s="11">
        <v>4.9407472232395655</v>
      </c>
      <c r="J102" s="11">
        <v>1.3092527767604343</v>
      </c>
      <c r="K102" s="11">
        <v>4.1063636155388252</v>
      </c>
      <c r="L102" s="11">
        <v>1.163636384461157</v>
      </c>
      <c r="M102" s="11">
        <v>3.2589977161314607</v>
      </c>
      <c r="N102" s="11">
        <v>1.0910022838684483</v>
      </c>
      <c r="O102" s="11">
        <v>1.575330288175375</v>
      </c>
      <c r="P102" s="67">
        <v>1.4546697118245977</v>
      </c>
      <c r="Q102" s="68"/>
      <c r="R102" s="11">
        <v>0</v>
      </c>
      <c r="S102" s="11">
        <v>0.81999999999993634</v>
      </c>
      <c r="T102" s="11">
        <v>0</v>
      </c>
      <c r="U102" s="11">
        <v>0.73000000000001819</v>
      </c>
      <c r="V102" s="11">
        <v>0</v>
      </c>
      <c r="W102" s="11">
        <v>0.72000000000002717</v>
      </c>
      <c r="X102" s="11">
        <v>0</v>
      </c>
      <c r="Y102" s="11">
        <v>0.65999999999996817</v>
      </c>
      <c r="Z102" s="11">
        <v>0</v>
      </c>
      <c r="AA102" s="11">
        <v>0.47000000000002728</v>
      </c>
      <c r="AB102" s="11">
        <v>2.9702022767914302</v>
      </c>
      <c r="AC102" s="11">
        <v>1.0187977232086027</v>
      </c>
      <c r="AD102" s="11">
        <v>4.0628884789609367</v>
      </c>
      <c r="AE102" s="11">
        <v>1.2371115210390176</v>
      </c>
      <c r="AF102" s="11">
        <v>4.3534310108479755</v>
      </c>
      <c r="AG102" s="11">
        <v>1.0915689891520743</v>
      </c>
      <c r="AH102" s="11">
        <v>25.267960609685566</v>
      </c>
      <c r="AI102" s="11">
        <v>11.766039390314308</v>
      </c>
      <c r="AK102" s="12">
        <f t="shared" si="1"/>
        <v>37.033999999999878</v>
      </c>
    </row>
    <row r="103" spans="1:37" ht="15" customHeight="1" x14ac:dyDescent="0.2">
      <c r="A103" s="9" t="s">
        <v>224</v>
      </c>
      <c r="B103" s="88" t="s">
        <v>27</v>
      </c>
      <c r="C103" s="89"/>
      <c r="D103" s="10" t="s">
        <v>223</v>
      </c>
      <c r="E103" s="9" t="s">
        <v>50</v>
      </c>
      <c r="F103" s="9" t="s">
        <v>1</v>
      </c>
      <c r="G103" s="11">
        <v>521.74</v>
      </c>
      <c r="H103" s="11">
        <v>541.1</v>
      </c>
      <c r="I103" s="11">
        <v>11.702329630986181</v>
      </c>
      <c r="J103" s="11">
        <v>1.7456703690139124</v>
      </c>
      <c r="K103" s="11">
        <v>10.374818163596403</v>
      </c>
      <c r="L103" s="11">
        <v>1.0181818364035125</v>
      </c>
      <c r="M103" s="11">
        <v>8.1327972593578686</v>
      </c>
      <c r="N103" s="11">
        <v>1.3092027406421378</v>
      </c>
      <c r="O103" s="11">
        <v>5.2865307449491166</v>
      </c>
      <c r="P103" s="67">
        <v>1.236469255050908</v>
      </c>
      <c r="Q103" s="68"/>
      <c r="R103" s="11">
        <v>0</v>
      </c>
      <c r="S103" s="11">
        <v>0.86300000000005639</v>
      </c>
      <c r="T103" s="11">
        <v>0</v>
      </c>
      <c r="U103" s="11">
        <v>0.76299999999991996</v>
      </c>
      <c r="V103" s="11">
        <v>0</v>
      </c>
      <c r="W103" s="11">
        <v>0.75999999999999091</v>
      </c>
      <c r="X103" s="11">
        <v>0</v>
      </c>
      <c r="Y103" s="11">
        <v>0.67400000000009186</v>
      </c>
      <c r="Z103" s="11">
        <v>0</v>
      </c>
      <c r="AA103" s="11">
        <v>0.55999999999994543</v>
      </c>
      <c r="AB103" s="11">
        <v>5.031202276791352</v>
      </c>
      <c r="AC103" s="11">
        <v>1.0187977232086027</v>
      </c>
      <c r="AD103" s="11">
        <v>9.4084310108479254</v>
      </c>
      <c r="AE103" s="11">
        <v>1.0915689891520743</v>
      </c>
      <c r="AF103" s="11">
        <v>10.231659744904526</v>
      </c>
      <c r="AG103" s="11">
        <v>1.164340255095546</v>
      </c>
      <c r="AH103" s="11">
        <v>60.167768831433378</v>
      </c>
      <c r="AI103" s="11">
        <v>12.204231168566698</v>
      </c>
      <c r="AK103" s="12">
        <f t="shared" si="1"/>
        <v>72.372000000000071</v>
      </c>
    </row>
    <row r="104" spans="1:37" ht="15" customHeight="1" x14ac:dyDescent="0.2">
      <c r="A104" s="9" t="s">
        <v>225</v>
      </c>
      <c r="B104" s="88" t="s">
        <v>1274</v>
      </c>
      <c r="C104" s="89"/>
      <c r="D104" s="10" t="s">
        <v>223</v>
      </c>
      <c r="E104" s="9" t="s">
        <v>226</v>
      </c>
      <c r="F104" s="9" t="s">
        <v>1</v>
      </c>
      <c r="G104" s="11">
        <v>200</v>
      </c>
      <c r="H104" s="11">
        <v>200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67">
        <v>0</v>
      </c>
      <c r="Q104" s="68"/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3.1</v>
      </c>
      <c r="AF104" s="11">
        <v>2.2069999999999999</v>
      </c>
      <c r="AG104" s="11">
        <v>1</v>
      </c>
      <c r="AH104" s="11">
        <v>2.2069999999999999</v>
      </c>
      <c r="AI104" s="11">
        <v>4.0999999999999996</v>
      </c>
      <c r="AK104" s="12">
        <f t="shared" si="1"/>
        <v>6.3069999999999995</v>
      </c>
    </row>
    <row r="105" spans="1:37" ht="15" customHeight="1" x14ac:dyDescent="0.2">
      <c r="A105" s="9" t="s">
        <v>227</v>
      </c>
      <c r="B105" s="88" t="s">
        <v>27</v>
      </c>
      <c r="C105" s="89"/>
      <c r="D105" s="10" t="s">
        <v>223</v>
      </c>
      <c r="E105" s="9" t="s">
        <v>118</v>
      </c>
      <c r="F105" s="9" t="s">
        <v>1</v>
      </c>
      <c r="G105" s="11">
        <v>525.30000000000007</v>
      </c>
      <c r="H105" s="11">
        <v>544.9</v>
      </c>
      <c r="I105" s="11">
        <v>5.7006483041081912</v>
      </c>
      <c r="J105" s="11">
        <v>2.109351695891811</v>
      </c>
      <c r="K105" s="11">
        <v>4.6018181492794579</v>
      </c>
      <c r="L105" s="11">
        <v>1.8181818507205578</v>
      </c>
      <c r="M105" s="11">
        <v>3.1807289178543541</v>
      </c>
      <c r="N105" s="11">
        <v>2.1092710821456664</v>
      </c>
      <c r="O105" s="11">
        <v>1.8643963458104396</v>
      </c>
      <c r="P105" s="67">
        <v>1.7456036541895172</v>
      </c>
      <c r="Q105" s="68"/>
      <c r="R105" s="11">
        <v>0</v>
      </c>
      <c r="S105" s="11">
        <v>1.3000000000000114</v>
      </c>
      <c r="T105" s="11">
        <v>0</v>
      </c>
      <c r="U105" s="11">
        <v>1.0699999999999932</v>
      </c>
      <c r="V105" s="11">
        <v>0</v>
      </c>
      <c r="W105" s="11">
        <v>1.07000000000005</v>
      </c>
      <c r="X105" s="11">
        <v>0</v>
      </c>
      <c r="Y105" s="11">
        <v>1.0699999999999932</v>
      </c>
      <c r="Z105" s="11">
        <v>0</v>
      </c>
      <c r="AA105" s="11">
        <v>0.78999999999996351</v>
      </c>
      <c r="AB105" s="11">
        <v>1.9548884789609897</v>
      </c>
      <c r="AC105" s="11">
        <v>1.2371115210390176</v>
      </c>
      <c r="AD105" s="11">
        <v>3.4262608833000616</v>
      </c>
      <c r="AE105" s="11">
        <v>1.6737391166998474</v>
      </c>
      <c r="AF105" s="11">
        <v>4.1918034151868957</v>
      </c>
      <c r="AG105" s="11">
        <v>1.5281965848129042</v>
      </c>
      <c r="AH105" s="11">
        <v>24.92054449450039</v>
      </c>
      <c r="AI105" s="11">
        <v>17.521455505499333</v>
      </c>
      <c r="AK105" s="12">
        <f t="shared" si="1"/>
        <v>42.441999999999723</v>
      </c>
    </row>
    <row r="106" spans="1:37" ht="15" customHeight="1" x14ac:dyDescent="0.2">
      <c r="A106" s="9" t="s">
        <v>228</v>
      </c>
      <c r="B106" s="88" t="s">
        <v>229</v>
      </c>
      <c r="C106" s="89"/>
      <c r="D106" s="10" t="s">
        <v>223</v>
      </c>
      <c r="E106" s="9" t="s">
        <v>230</v>
      </c>
      <c r="F106" s="9" t="s">
        <v>1</v>
      </c>
      <c r="G106" s="11">
        <v>529.91</v>
      </c>
      <c r="H106" s="11">
        <v>529.91</v>
      </c>
      <c r="I106" s="11">
        <v>8.3940000000000001</v>
      </c>
      <c r="J106" s="11">
        <v>3.2</v>
      </c>
      <c r="K106" s="11">
        <v>6.944</v>
      </c>
      <c r="L106" s="11">
        <v>3.2</v>
      </c>
      <c r="M106" s="11">
        <v>4.5570000000000004</v>
      </c>
      <c r="N106" s="11">
        <v>3</v>
      </c>
      <c r="O106" s="11">
        <v>3.4969999999999999</v>
      </c>
      <c r="P106" s="67">
        <v>2.5</v>
      </c>
      <c r="Q106" s="68"/>
      <c r="R106" s="11">
        <v>0</v>
      </c>
      <c r="S106" s="11">
        <v>3.5220000000000482</v>
      </c>
      <c r="T106" s="11">
        <v>0</v>
      </c>
      <c r="U106" s="11">
        <v>2.5459999999999354</v>
      </c>
      <c r="V106" s="11">
        <v>0</v>
      </c>
      <c r="W106" s="11">
        <v>2.3559999999999945</v>
      </c>
      <c r="X106" s="11">
        <v>0</v>
      </c>
      <c r="Y106" s="11">
        <v>1.9610000000000127</v>
      </c>
      <c r="Z106" s="11">
        <v>0</v>
      </c>
      <c r="AA106" s="11">
        <v>2.2160000000000082</v>
      </c>
      <c r="AB106" s="11">
        <v>4.952</v>
      </c>
      <c r="AC106" s="11">
        <v>0</v>
      </c>
      <c r="AD106" s="11">
        <v>4.0140000000000002</v>
      </c>
      <c r="AE106" s="11">
        <v>3.1</v>
      </c>
      <c r="AF106" s="11">
        <v>8.1769999999999996</v>
      </c>
      <c r="AG106" s="11">
        <v>0</v>
      </c>
      <c r="AH106" s="11">
        <v>40.535000000000004</v>
      </c>
      <c r="AI106" s="11">
        <v>27.600999999999999</v>
      </c>
      <c r="AK106" s="12">
        <f t="shared" si="1"/>
        <v>68.135999999999996</v>
      </c>
    </row>
    <row r="107" spans="1:37" ht="15" customHeight="1" x14ac:dyDescent="0.2">
      <c r="A107" s="9" t="s">
        <v>231</v>
      </c>
      <c r="B107" s="88" t="s">
        <v>27</v>
      </c>
      <c r="C107" s="89"/>
      <c r="D107" s="10" t="s">
        <v>223</v>
      </c>
      <c r="E107" s="9" t="s">
        <v>121</v>
      </c>
      <c r="F107" s="9" t="s">
        <v>1</v>
      </c>
      <c r="G107" s="11">
        <v>545.88400000000001</v>
      </c>
      <c r="H107" s="11">
        <v>533.41</v>
      </c>
      <c r="I107" s="11">
        <v>13.771230711854832</v>
      </c>
      <c r="J107" s="11">
        <v>2.5457692881452889</v>
      </c>
      <c r="K107" s="11">
        <v>12.044818149279385</v>
      </c>
      <c r="L107" s="11">
        <v>1.8181818507205578</v>
      </c>
      <c r="M107" s="11">
        <v>9.2994624034455757</v>
      </c>
      <c r="N107" s="11">
        <v>2.0365375965544366</v>
      </c>
      <c r="O107" s="11">
        <v>5.9142619466718562</v>
      </c>
      <c r="P107" s="67">
        <v>2.2547380533281265</v>
      </c>
      <c r="Q107" s="68"/>
      <c r="R107" s="11">
        <v>0</v>
      </c>
      <c r="S107" s="11">
        <v>1.8250000000000455</v>
      </c>
      <c r="T107" s="11">
        <v>0</v>
      </c>
      <c r="U107" s="11">
        <v>1.5299999999999727</v>
      </c>
      <c r="V107" s="11">
        <v>0</v>
      </c>
      <c r="W107" s="11">
        <v>1.3859999999999673</v>
      </c>
      <c r="X107" s="11">
        <v>0</v>
      </c>
      <c r="Y107" s="11">
        <v>1.3770000000000664</v>
      </c>
      <c r="Z107" s="11">
        <v>0</v>
      </c>
      <c r="AA107" s="11">
        <v>1.3529999999999518</v>
      </c>
      <c r="AB107" s="11">
        <v>4.7418034151870776</v>
      </c>
      <c r="AC107" s="11">
        <v>1.5281965848129042</v>
      </c>
      <c r="AD107" s="11">
        <v>11.153489617356659</v>
      </c>
      <c r="AE107" s="11">
        <v>1.746510382643319</v>
      </c>
      <c r="AF107" s="11">
        <v>13.474404553582852</v>
      </c>
      <c r="AG107" s="11">
        <v>2.0375954464172055</v>
      </c>
      <c r="AH107" s="11">
        <v>70.399470797378243</v>
      </c>
      <c r="AI107" s="11">
        <v>21.438529202621844</v>
      </c>
      <c r="AK107" s="12">
        <f t="shared" si="1"/>
        <v>91.838000000000079</v>
      </c>
    </row>
    <row r="108" spans="1:37" ht="15" customHeight="1" x14ac:dyDescent="0.2">
      <c r="A108" s="9" t="s">
        <v>232</v>
      </c>
      <c r="B108" s="94" t="s">
        <v>233</v>
      </c>
      <c r="C108" s="95"/>
      <c r="D108" s="10" t="s">
        <v>223</v>
      </c>
      <c r="E108" s="9" t="s">
        <v>52</v>
      </c>
      <c r="F108" s="9" t="s">
        <v>1</v>
      </c>
      <c r="G108" s="11">
        <v>855.1</v>
      </c>
      <c r="H108" s="11">
        <v>855.1</v>
      </c>
      <c r="I108" s="11">
        <v>23.562592403446367</v>
      </c>
      <c r="J108" s="11">
        <v>0</v>
      </c>
      <c r="K108" s="11">
        <v>20.260937374102294</v>
      </c>
      <c r="L108" s="11">
        <v>0</v>
      </c>
      <c r="M108" s="11">
        <v>15.95610102881786</v>
      </c>
      <c r="N108" s="11">
        <v>0</v>
      </c>
      <c r="O108" s="11">
        <v>12.823866885380328</v>
      </c>
      <c r="P108" s="67">
        <v>0</v>
      </c>
      <c r="Q108" s="68"/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11.142853914353594</v>
      </c>
      <c r="AC108" s="11">
        <v>0</v>
      </c>
      <c r="AD108" s="11">
        <v>15.447423014586709</v>
      </c>
      <c r="AE108" s="11">
        <v>0</v>
      </c>
      <c r="AF108" s="11">
        <v>18.846122345153109</v>
      </c>
      <c r="AG108" s="11">
        <v>0</v>
      </c>
      <c r="AH108" s="11">
        <v>118.03989696584026</v>
      </c>
      <c r="AI108" s="11">
        <v>0</v>
      </c>
      <c r="AK108" s="12">
        <f t="shared" si="1"/>
        <v>118.03989696584026</v>
      </c>
    </row>
    <row r="109" spans="1:37" ht="15" customHeight="1" x14ac:dyDescent="0.2">
      <c r="A109" s="9" t="s">
        <v>232</v>
      </c>
      <c r="B109" s="88" t="s">
        <v>233</v>
      </c>
      <c r="C109" s="89"/>
      <c r="D109" s="10" t="s">
        <v>223</v>
      </c>
      <c r="E109" s="9" t="s">
        <v>52</v>
      </c>
      <c r="F109" s="9" t="s">
        <v>1</v>
      </c>
      <c r="G109" s="11">
        <v>89.47</v>
      </c>
      <c r="H109" s="11">
        <v>89.47</v>
      </c>
      <c r="I109" s="11">
        <v>2.6688281264850389</v>
      </c>
      <c r="J109" s="11">
        <v>0</v>
      </c>
      <c r="K109" s="11">
        <v>2.2948646145169991</v>
      </c>
      <c r="L109" s="11">
        <v>0</v>
      </c>
      <c r="M109" s="11">
        <v>1.8072752983036546</v>
      </c>
      <c r="N109" s="11">
        <v>0</v>
      </c>
      <c r="O109" s="11">
        <v>1.4525013227745369</v>
      </c>
      <c r="P109" s="67">
        <v>0</v>
      </c>
      <c r="Q109" s="68"/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1.2621005968592456</v>
      </c>
      <c r="AC109" s="11">
        <v>0</v>
      </c>
      <c r="AD109" s="11">
        <v>1.7496596434359806</v>
      </c>
      <c r="AE109" s="11">
        <v>0</v>
      </c>
      <c r="AF109" s="11">
        <v>2.1346149238895347</v>
      </c>
      <c r="AG109" s="11">
        <v>0</v>
      </c>
      <c r="AH109" s="11">
        <v>13.369844526264991</v>
      </c>
      <c r="AI109" s="11">
        <v>0</v>
      </c>
      <c r="AK109" s="12">
        <f t="shared" si="1"/>
        <v>13.369844526264991</v>
      </c>
    </row>
    <row r="110" spans="1:37" ht="15" customHeight="1" x14ac:dyDescent="0.2">
      <c r="A110" s="9" t="s">
        <v>232</v>
      </c>
      <c r="B110" s="88" t="s">
        <v>233</v>
      </c>
      <c r="C110" s="89"/>
      <c r="D110" s="10" t="s">
        <v>223</v>
      </c>
      <c r="E110" s="9" t="s">
        <v>52</v>
      </c>
      <c r="F110" s="9" t="s">
        <v>1</v>
      </c>
      <c r="G110" s="11">
        <v>1127.26</v>
      </c>
      <c r="H110" s="11">
        <v>1127.26</v>
      </c>
      <c r="I110" s="11">
        <v>34.331815171564315</v>
      </c>
      <c r="J110" s="11">
        <v>2.0267642985042853</v>
      </c>
      <c r="K110" s="11">
        <v>29.521147131016821</v>
      </c>
      <c r="L110" s="11">
        <v>1.7630508803638862</v>
      </c>
      <c r="M110" s="11">
        <v>23.248796312415013</v>
      </c>
      <c r="N110" s="11">
        <v>1.6678273604634712</v>
      </c>
      <c r="O110" s="11">
        <v>18.684982541616527</v>
      </c>
      <c r="P110" s="67">
        <v>1.9386492502286155</v>
      </c>
      <c r="Q110" s="68"/>
      <c r="R110" s="11">
        <v>0</v>
      </c>
      <c r="S110" s="11">
        <v>7.2200000000000006</v>
      </c>
      <c r="T110" s="11">
        <v>0</v>
      </c>
      <c r="U110" s="11">
        <v>3.04</v>
      </c>
      <c r="V110" s="11">
        <v>0</v>
      </c>
      <c r="W110" s="11">
        <v>2.5700000000000003</v>
      </c>
      <c r="X110" s="11">
        <v>0</v>
      </c>
      <c r="Y110" s="11">
        <v>2.3600000000000003</v>
      </c>
      <c r="Z110" s="11">
        <v>0</v>
      </c>
      <c r="AA110" s="11">
        <v>2.5500000000000003</v>
      </c>
      <c r="AB110" s="11">
        <v>16.235666879140833</v>
      </c>
      <c r="AC110" s="11">
        <v>2.4293786096463266</v>
      </c>
      <c r="AD110" s="11">
        <v>22.507628309022149</v>
      </c>
      <c r="AE110" s="11">
        <v>1.8752890329551593</v>
      </c>
      <c r="AF110" s="11">
        <v>27.459694501180969</v>
      </c>
      <c r="AG110" s="11">
        <v>1.8095682297763753</v>
      </c>
      <c r="AH110" s="11">
        <v>171.98973084595661</v>
      </c>
      <c r="AI110" s="11">
        <v>31.250527661938122</v>
      </c>
      <c r="AK110" s="12">
        <f t="shared" si="1"/>
        <v>203.24025850789474</v>
      </c>
    </row>
    <row r="111" spans="1:37" ht="15" customHeight="1" x14ac:dyDescent="0.2">
      <c r="A111" s="9" t="s">
        <v>234</v>
      </c>
      <c r="B111" s="88" t="s">
        <v>27</v>
      </c>
      <c r="C111" s="89"/>
      <c r="D111" s="10" t="s">
        <v>223</v>
      </c>
      <c r="E111" s="9" t="s">
        <v>55</v>
      </c>
      <c r="F111" s="9" t="s">
        <v>1</v>
      </c>
      <c r="G111" s="11">
        <v>1859.0150000000003</v>
      </c>
      <c r="H111" s="11">
        <v>1882</v>
      </c>
      <c r="I111" s="11">
        <v>41.285725158333889</v>
      </c>
      <c r="J111" s="11">
        <v>5.1642748416661579</v>
      </c>
      <c r="K111" s="11">
        <v>34.498181721867141</v>
      </c>
      <c r="L111" s="11">
        <v>5.381818278132851</v>
      </c>
      <c r="M111" s="11">
        <v>29.314122979796359</v>
      </c>
      <c r="N111" s="11">
        <v>4.945877020203632</v>
      </c>
      <c r="O111" s="11">
        <v>15.32412297979635</v>
      </c>
      <c r="P111" s="67">
        <v>4.945877020203632</v>
      </c>
      <c r="Q111" s="68"/>
      <c r="R111" s="11">
        <v>0</v>
      </c>
      <c r="S111" s="11">
        <v>9.7699999999999818</v>
      </c>
      <c r="T111" s="11">
        <v>0</v>
      </c>
      <c r="U111" s="11">
        <v>8.9099999999999682</v>
      </c>
      <c r="V111" s="11">
        <v>0</v>
      </c>
      <c r="W111" s="11">
        <v>8.6500000000000909</v>
      </c>
      <c r="X111" s="11">
        <v>0</v>
      </c>
      <c r="Y111" s="11">
        <v>8.3499999999999091</v>
      </c>
      <c r="Z111" s="11">
        <v>0</v>
      </c>
      <c r="AA111" s="11">
        <v>8.6600000000000819</v>
      </c>
      <c r="AB111" s="11">
        <v>17.180952777448233</v>
      </c>
      <c r="AC111" s="11">
        <v>4.4390472225517694</v>
      </c>
      <c r="AD111" s="11">
        <v>33.006011383956896</v>
      </c>
      <c r="AE111" s="11">
        <v>5.0939886160430135</v>
      </c>
      <c r="AF111" s="11">
        <v>35.695410245561263</v>
      </c>
      <c r="AG111" s="11">
        <v>4.5845897544387126</v>
      </c>
      <c r="AH111" s="11">
        <v>206.30452724676013</v>
      </c>
      <c r="AI111" s="11">
        <v>78.895472753239787</v>
      </c>
      <c r="AK111" s="12">
        <f t="shared" si="1"/>
        <v>285.19999999999993</v>
      </c>
    </row>
    <row r="112" spans="1:37" ht="15" customHeight="1" x14ac:dyDescent="0.2">
      <c r="A112" s="9" t="s">
        <v>235</v>
      </c>
      <c r="B112" s="88" t="s">
        <v>236</v>
      </c>
      <c r="C112" s="89"/>
      <c r="D112" s="10" t="s">
        <v>223</v>
      </c>
      <c r="E112" s="9" t="s">
        <v>237</v>
      </c>
      <c r="F112" s="9" t="s">
        <v>1</v>
      </c>
      <c r="G112" s="11">
        <v>1795.9</v>
      </c>
      <c r="H112" s="11">
        <v>1795.9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67">
        <v>0</v>
      </c>
      <c r="Q112" s="68"/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0</v>
      </c>
      <c r="AD112" s="11">
        <v>18.560000000000002</v>
      </c>
      <c r="AE112" s="11">
        <v>0</v>
      </c>
      <c r="AF112" s="11">
        <v>27.3</v>
      </c>
      <c r="AG112" s="11">
        <v>0</v>
      </c>
      <c r="AH112" s="11">
        <v>45.86</v>
      </c>
      <c r="AI112" s="11">
        <v>0</v>
      </c>
      <c r="AK112" s="12">
        <f t="shared" si="1"/>
        <v>45.86</v>
      </c>
    </row>
    <row r="113" spans="1:37" ht="15" customHeight="1" x14ac:dyDescent="0.2">
      <c r="A113" s="9" t="s">
        <v>238</v>
      </c>
      <c r="B113" s="88" t="s">
        <v>239</v>
      </c>
      <c r="C113" s="89"/>
      <c r="D113" s="10" t="s">
        <v>223</v>
      </c>
      <c r="E113" s="9" t="s">
        <v>240</v>
      </c>
      <c r="F113" s="9" t="s">
        <v>1</v>
      </c>
      <c r="G113" s="11">
        <v>0</v>
      </c>
      <c r="H113" s="11">
        <v>0</v>
      </c>
      <c r="I113" s="11">
        <v>35.980000000000004</v>
      </c>
      <c r="J113" s="11">
        <v>0</v>
      </c>
      <c r="K113" s="11">
        <v>29</v>
      </c>
      <c r="L113" s="11">
        <v>0</v>
      </c>
      <c r="M113" s="11">
        <v>25.400000000000002</v>
      </c>
      <c r="N113" s="11">
        <v>0</v>
      </c>
      <c r="O113" s="11">
        <v>22.05</v>
      </c>
      <c r="P113" s="67">
        <v>0</v>
      </c>
      <c r="Q113" s="68"/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15.21</v>
      </c>
      <c r="AC113" s="11">
        <v>0</v>
      </c>
      <c r="AD113" s="11">
        <v>21.21</v>
      </c>
      <c r="AE113" s="11">
        <v>0</v>
      </c>
      <c r="AF113" s="11">
        <v>28.94</v>
      </c>
      <c r="AG113" s="11">
        <v>0</v>
      </c>
      <c r="AH113" s="11">
        <v>177.79000000000002</v>
      </c>
      <c r="AI113" s="11">
        <v>0</v>
      </c>
      <c r="AK113" s="12">
        <f t="shared" si="1"/>
        <v>177.79000000000002</v>
      </c>
    </row>
    <row r="114" spans="1:37" ht="15" customHeight="1" x14ac:dyDescent="0.2">
      <c r="A114" s="9" t="s">
        <v>241</v>
      </c>
      <c r="B114" s="88" t="s">
        <v>242</v>
      </c>
      <c r="C114" s="89"/>
      <c r="D114" s="10" t="s">
        <v>223</v>
      </c>
      <c r="E114" s="9" t="s">
        <v>182</v>
      </c>
      <c r="F114" s="9" t="s">
        <v>1</v>
      </c>
      <c r="G114" s="11">
        <v>1866.5</v>
      </c>
      <c r="H114" s="11">
        <v>1866.5</v>
      </c>
      <c r="I114" s="11">
        <v>29.8</v>
      </c>
      <c r="J114" s="11">
        <v>0</v>
      </c>
      <c r="K114" s="11">
        <v>19</v>
      </c>
      <c r="L114" s="11">
        <v>0</v>
      </c>
      <c r="M114" s="11">
        <v>16.93</v>
      </c>
      <c r="N114" s="11">
        <v>0</v>
      </c>
      <c r="O114" s="11">
        <v>15.530000000000001</v>
      </c>
      <c r="P114" s="67">
        <v>0</v>
      </c>
      <c r="Q114" s="68"/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19.850000000000001</v>
      </c>
      <c r="AC114" s="11">
        <v>0</v>
      </c>
      <c r="AD114" s="11">
        <v>28.540000000000003</v>
      </c>
      <c r="AE114" s="11">
        <v>0</v>
      </c>
      <c r="AF114" s="11">
        <v>29.71</v>
      </c>
      <c r="AG114" s="11">
        <v>0</v>
      </c>
      <c r="AH114" s="11">
        <v>159.35999999999999</v>
      </c>
      <c r="AI114" s="11">
        <v>0</v>
      </c>
      <c r="AK114" s="12">
        <f t="shared" si="1"/>
        <v>159.35999999999999</v>
      </c>
    </row>
    <row r="115" spans="1:37" ht="15" customHeight="1" x14ac:dyDescent="0.2">
      <c r="A115" s="9" t="s">
        <v>243</v>
      </c>
      <c r="B115" s="88" t="s">
        <v>244</v>
      </c>
      <c r="C115" s="89"/>
      <c r="D115" s="10" t="s">
        <v>223</v>
      </c>
      <c r="E115" s="9" t="s">
        <v>245</v>
      </c>
      <c r="F115" s="9" t="s">
        <v>1</v>
      </c>
      <c r="G115" s="11">
        <v>1020</v>
      </c>
      <c r="H115" s="11">
        <v>1020</v>
      </c>
      <c r="I115" s="11">
        <v>3.98</v>
      </c>
      <c r="J115" s="11">
        <v>0</v>
      </c>
      <c r="K115" s="11">
        <v>3.49</v>
      </c>
      <c r="L115" s="11">
        <v>0</v>
      </c>
      <c r="M115" s="11">
        <v>4.88</v>
      </c>
      <c r="N115" s="11">
        <v>0</v>
      </c>
      <c r="O115" s="11">
        <v>2.23</v>
      </c>
      <c r="P115" s="67">
        <v>0</v>
      </c>
      <c r="Q115" s="68"/>
      <c r="R115" s="11">
        <v>9.0000000000000011E-2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2.1</v>
      </c>
      <c r="AC115" s="11">
        <v>0</v>
      </c>
      <c r="AD115" s="11">
        <v>3.6900000000000004</v>
      </c>
      <c r="AE115" s="11">
        <v>0</v>
      </c>
      <c r="AF115" s="11">
        <v>2.64</v>
      </c>
      <c r="AG115" s="11">
        <v>0</v>
      </c>
      <c r="AH115" s="11">
        <v>23.100000000000005</v>
      </c>
      <c r="AI115" s="11">
        <v>0</v>
      </c>
      <c r="AK115" s="12">
        <f t="shared" si="1"/>
        <v>23.100000000000005</v>
      </c>
    </row>
    <row r="116" spans="1:37" ht="15" customHeight="1" x14ac:dyDescent="0.2">
      <c r="A116" s="9" t="s">
        <v>246</v>
      </c>
      <c r="B116" s="88" t="s">
        <v>247</v>
      </c>
      <c r="C116" s="89"/>
      <c r="D116" s="10" t="s">
        <v>223</v>
      </c>
      <c r="E116" s="9" t="s">
        <v>248</v>
      </c>
      <c r="F116" s="9" t="s">
        <v>1</v>
      </c>
      <c r="G116" s="11">
        <v>180.5</v>
      </c>
      <c r="H116" s="11">
        <v>180.5</v>
      </c>
      <c r="I116" s="11">
        <v>0.40300000000000002</v>
      </c>
      <c r="J116" s="11">
        <v>0</v>
      </c>
      <c r="K116" s="11">
        <v>0.35100000000000003</v>
      </c>
      <c r="L116" s="11">
        <v>0</v>
      </c>
      <c r="M116" s="11">
        <v>0</v>
      </c>
      <c r="N116" s="11">
        <v>0</v>
      </c>
      <c r="O116" s="11">
        <v>0</v>
      </c>
      <c r="P116" s="67">
        <v>0</v>
      </c>
      <c r="Q116" s="68"/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0.11800000000000001</v>
      </c>
      <c r="AE116" s="11">
        <v>0</v>
      </c>
      <c r="AF116" s="11">
        <v>0</v>
      </c>
      <c r="AG116" s="11">
        <v>0</v>
      </c>
      <c r="AH116" s="11">
        <v>0.872</v>
      </c>
      <c r="AI116" s="11">
        <v>0</v>
      </c>
      <c r="AK116" s="12">
        <f t="shared" si="1"/>
        <v>0.872</v>
      </c>
    </row>
    <row r="117" spans="1:37" ht="15" customHeight="1" x14ac:dyDescent="0.2">
      <c r="A117" s="9" t="s">
        <v>249</v>
      </c>
      <c r="B117" s="88" t="s">
        <v>250</v>
      </c>
      <c r="C117" s="89"/>
      <c r="D117" s="10" t="s">
        <v>223</v>
      </c>
      <c r="E117" s="9" t="s">
        <v>251</v>
      </c>
      <c r="F117" s="9" t="s">
        <v>1</v>
      </c>
      <c r="G117" s="11">
        <v>1273.9000000000001</v>
      </c>
      <c r="H117" s="11">
        <v>1273.9000000000001</v>
      </c>
      <c r="I117" s="11">
        <v>16.816000000000003</v>
      </c>
      <c r="J117" s="11">
        <v>0</v>
      </c>
      <c r="K117" s="11">
        <v>13.63</v>
      </c>
      <c r="L117" s="11">
        <v>0</v>
      </c>
      <c r="M117" s="11">
        <v>11.8</v>
      </c>
      <c r="N117" s="11">
        <v>0</v>
      </c>
      <c r="O117" s="11">
        <v>8.386000000000001</v>
      </c>
      <c r="P117" s="67">
        <v>0</v>
      </c>
      <c r="Q117" s="68"/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7.7730000000000006</v>
      </c>
      <c r="AC117" s="11">
        <v>0</v>
      </c>
      <c r="AD117" s="11">
        <v>11.995000000000001</v>
      </c>
      <c r="AE117" s="11">
        <v>0</v>
      </c>
      <c r="AF117" s="11">
        <v>13.871</v>
      </c>
      <c r="AG117" s="11">
        <v>0</v>
      </c>
      <c r="AH117" s="11">
        <v>84.271000000000015</v>
      </c>
      <c r="AI117" s="11">
        <v>0</v>
      </c>
      <c r="AK117" s="12">
        <f t="shared" si="1"/>
        <v>84.271000000000015</v>
      </c>
    </row>
    <row r="118" spans="1:37" ht="15" customHeight="1" x14ac:dyDescent="0.2">
      <c r="A118" s="9" t="s">
        <v>249</v>
      </c>
      <c r="B118" s="88" t="s">
        <v>250</v>
      </c>
      <c r="C118" s="89"/>
      <c r="D118" s="10" t="s">
        <v>223</v>
      </c>
      <c r="E118" s="9" t="s">
        <v>252</v>
      </c>
      <c r="F118" s="9" t="s">
        <v>1</v>
      </c>
      <c r="G118" s="11">
        <v>905.2</v>
      </c>
      <c r="H118" s="11">
        <v>905.2</v>
      </c>
      <c r="I118" s="11">
        <v>26.683</v>
      </c>
      <c r="J118" s="11">
        <v>0</v>
      </c>
      <c r="K118" s="11">
        <v>25.55</v>
      </c>
      <c r="L118" s="11">
        <v>0</v>
      </c>
      <c r="M118" s="11">
        <v>25.580000000000002</v>
      </c>
      <c r="N118" s="11">
        <v>0</v>
      </c>
      <c r="O118" s="11">
        <v>20.447000000000003</v>
      </c>
      <c r="P118" s="67">
        <v>0</v>
      </c>
      <c r="Q118" s="68"/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14.278</v>
      </c>
      <c r="AC118" s="11">
        <v>0</v>
      </c>
      <c r="AD118" s="11">
        <v>23.137</v>
      </c>
      <c r="AE118" s="11">
        <v>0</v>
      </c>
      <c r="AF118" s="11">
        <v>28.528000000000002</v>
      </c>
      <c r="AG118" s="11">
        <v>0</v>
      </c>
      <c r="AH118" s="11">
        <v>164.203</v>
      </c>
      <c r="AI118" s="11">
        <v>0</v>
      </c>
      <c r="AK118" s="12">
        <f t="shared" si="1"/>
        <v>164.203</v>
      </c>
    </row>
    <row r="119" spans="1:37" ht="15" customHeight="1" x14ac:dyDescent="0.2">
      <c r="A119" s="9" t="s">
        <v>253</v>
      </c>
      <c r="B119" s="88" t="s">
        <v>250</v>
      </c>
      <c r="C119" s="89"/>
      <c r="D119" s="10" t="s">
        <v>223</v>
      </c>
      <c r="E119" s="9" t="s">
        <v>254</v>
      </c>
      <c r="F119" s="9" t="s">
        <v>1</v>
      </c>
      <c r="G119" s="11">
        <v>539.5</v>
      </c>
      <c r="H119" s="11">
        <v>539.5</v>
      </c>
      <c r="I119" s="11">
        <v>20.970000000000002</v>
      </c>
      <c r="J119" s="11">
        <v>0</v>
      </c>
      <c r="K119" s="11">
        <v>17.880000000000003</v>
      </c>
      <c r="L119" s="11">
        <v>0</v>
      </c>
      <c r="M119" s="11">
        <v>15.32</v>
      </c>
      <c r="N119" s="11">
        <v>0</v>
      </c>
      <c r="O119" s="11">
        <v>11.57</v>
      </c>
      <c r="P119" s="67">
        <v>0</v>
      </c>
      <c r="Q119" s="68"/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12</v>
      </c>
      <c r="AC119" s="11">
        <v>0</v>
      </c>
      <c r="AD119" s="11">
        <v>14.260000000000002</v>
      </c>
      <c r="AE119" s="11">
        <v>0</v>
      </c>
      <c r="AF119" s="11">
        <v>16.43</v>
      </c>
      <c r="AG119" s="11">
        <v>0</v>
      </c>
      <c r="AH119" s="11">
        <v>108.43</v>
      </c>
      <c r="AI119" s="11">
        <v>0</v>
      </c>
      <c r="AK119" s="12">
        <f t="shared" si="1"/>
        <v>108.43</v>
      </c>
    </row>
    <row r="120" spans="1:37" ht="15" customHeight="1" x14ac:dyDescent="0.2">
      <c r="A120" s="9" t="s">
        <v>255</v>
      </c>
      <c r="B120" s="88" t="s">
        <v>256</v>
      </c>
      <c r="C120" s="89"/>
      <c r="D120" s="10" t="s">
        <v>257</v>
      </c>
      <c r="E120" s="9" t="s">
        <v>47</v>
      </c>
      <c r="F120" s="9" t="s">
        <v>1</v>
      </c>
      <c r="G120" s="11">
        <v>1995</v>
      </c>
      <c r="H120" s="11">
        <v>1995</v>
      </c>
      <c r="I120" s="11">
        <v>50.427</v>
      </c>
      <c r="J120" s="11">
        <v>9.3230000000000004</v>
      </c>
      <c r="K120" s="11">
        <v>45.120100000000001</v>
      </c>
      <c r="L120" s="11">
        <v>8.3999000000000006</v>
      </c>
      <c r="M120" s="11">
        <v>39.856999999999999</v>
      </c>
      <c r="N120" s="11">
        <v>9.3230000000000004</v>
      </c>
      <c r="O120" s="11">
        <v>19.934000000000001</v>
      </c>
      <c r="P120" s="67">
        <v>9.0460000000000012</v>
      </c>
      <c r="Q120" s="68"/>
      <c r="R120" s="11">
        <v>0</v>
      </c>
      <c r="S120" s="11">
        <v>12.17</v>
      </c>
      <c r="T120" s="11">
        <v>0</v>
      </c>
      <c r="U120" s="11">
        <v>8.2800000000000011</v>
      </c>
      <c r="V120" s="11">
        <v>0</v>
      </c>
      <c r="W120" s="11">
        <v>7.58</v>
      </c>
      <c r="X120" s="11">
        <v>0</v>
      </c>
      <c r="Y120" s="11">
        <v>7.24</v>
      </c>
      <c r="Z120" s="11">
        <v>0</v>
      </c>
      <c r="AA120" s="11">
        <v>8.0400000000000009</v>
      </c>
      <c r="AB120" s="11">
        <v>13.937800000000001</v>
      </c>
      <c r="AC120" s="11">
        <v>8.4922000000000004</v>
      </c>
      <c r="AD120" s="11">
        <v>24.234000000000002</v>
      </c>
      <c r="AE120" s="11">
        <v>9.0460000000000012</v>
      </c>
      <c r="AF120" s="11">
        <v>39.597000000000001</v>
      </c>
      <c r="AG120" s="11">
        <v>9.3230000000000004</v>
      </c>
      <c r="AH120" s="11">
        <v>233.10690000000002</v>
      </c>
      <c r="AI120" s="11">
        <v>106.26310000000001</v>
      </c>
      <c r="AK120" s="12">
        <f t="shared" si="1"/>
        <v>339.37</v>
      </c>
    </row>
    <row r="121" spans="1:37" ht="15" customHeight="1" x14ac:dyDescent="0.2">
      <c r="A121" s="9" t="s">
        <v>258</v>
      </c>
      <c r="B121" s="88" t="s">
        <v>259</v>
      </c>
      <c r="C121" s="89"/>
      <c r="D121" s="10" t="s">
        <v>257</v>
      </c>
      <c r="E121" s="9" t="s">
        <v>260</v>
      </c>
      <c r="F121" s="9" t="s">
        <v>1</v>
      </c>
      <c r="G121" s="11">
        <v>57.9</v>
      </c>
      <c r="H121" s="11">
        <v>57.9</v>
      </c>
      <c r="I121" s="11">
        <v>1.6252506483406635</v>
      </c>
      <c r="J121" s="11">
        <v>0</v>
      </c>
      <c r="K121" s="11">
        <v>0.93040713888001791</v>
      </c>
      <c r="L121" s="11">
        <v>0</v>
      </c>
      <c r="M121" s="11">
        <v>0.92955596568467325</v>
      </c>
      <c r="N121" s="11">
        <v>0</v>
      </c>
      <c r="O121" s="11">
        <v>0.43353199778282819</v>
      </c>
      <c r="P121" s="67">
        <v>0</v>
      </c>
      <c r="Q121" s="68"/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3.5717031160901032E-2</v>
      </c>
      <c r="AC121" s="11">
        <v>0</v>
      </c>
      <c r="AD121" s="11">
        <v>1.1724345392680966</v>
      </c>
      <c r="AE121" s="11">
        <v>0</v>
      </c>
      <c r="AF121" s="11">
        <v>1.347563341537217</v>
      </c>
      <c r="AG121" s="11">
        <v>0</v>
      </c>
      <c r="AH121" s="11">
        <v>6.4744606626543977</v>
      </c>
      <c r="AI121" s="11">
        <v>0</v>
      </c>
      <c r="AK121" s="12">
        <f t="shared" si="1"/>
        <v>6.4744606626543977</v>
      </c>
    </row>
    <row r="122" spans="1:37" ht="15" customHeight="1" x14ac:dyDescent="0.2">
      <c r="A122" s="9" t="s">
        <v>258</v>
      </c>
      <c r="B122" s="88" t="s">
        <v>261</v>
      </c>
      <c r="C122" s="89"/>
      <c r="D122" s="10" t="s">
        <v>257</v>
      </c>
      <c r="E122" s="9" t="s">
        <v>260</v>
      </c>
      <c r="F122" s="9" t="s">
        <v>1</v>
      </c>
      <c r="G122" s="11">
        <v>301.7</v>
      </c>
      <c r="H122" s="11">
        <v>301.7</v>
      </c>
      <c r="I122" s="11">
        <v>7.2282670177566617</v>
      </c>
      <c r="J122" s="11">
        <v>1.6169175189121936</v>
      </c>
      <c r="K122" s="11">
        <v>4.1379655759055094</v>
      </c>
      <c r="L122" s="11">
        <v>0.93640923785225771</v>
      </c>
      <c r="M122" s="11">
        <v>4.1341800015754266</v>
      </c>
      <c r="N122" s="11">
        <v>1.1237952775329019</v>
      </c>
      <c r="O122" s="11">
        <v>1.9281241597504841</v>
      </c>
      <c r="P122" s="67">
        <v>0.75803409697798163</v>
      </c>
      <c r="Q122" s="68"/>
      <c r="R122" s="11">
        <v>0</v>
      </c>
      <c r="S122" s="11">
        <v>0.84000000000000008</v>
      </c>
      <c r="T122" s="11">
        <v>0</v>
      </c>
      <c r="U122" s="11">
        <v>1.1000000000000001</v>
      </c>
      <c r="V122" s="11">
        <v>0</v>
      </c>
      <c r="W122" s="11">
        <v>2.0300000000000002</v>
      </c>
      <c r="X122" s="11">
        <v>0</v>
      </c>
      <c r="Y122" s="11">
        <v>1.0900000000000001</v>
      </c>
      <c r="Z122" s="11">
        <v>0</v>
      </c>
      <c r="AA122" s="11">
        <v>0.2</v>
      </c>
      <c r="AB122" s="11">
        <v>0.15885072162630096</v>
      </c>
      <c r="AC122" s="11">
        <v>9.0066121828005219E-2</v>
      </c>
      <c r="AD122" s="11">
        <v>5.2143771911875367</v>
      </c>
      <c r="AE122" s="11">
        <v>1.6462209414554783</v>
      </c>
      <c r="AF122" s="11">
        <v>5.9932587419154428</v>
      </c>
      <c r="AG122" s="11">
        <v>1.4965439945567489</v>
      </c>
      <c r="AH122" s="11">
        <v>28.795023409717366</v>
      </c>
      <c r="AI122" s="11">
        <v>12.927987189115566</v>
      </c>
      <c r="AK122" s="12">
        <f t="shared" si="1"/>
        <v>41.723010598832929</v>
      </c>
    </row>
    <row r="123" spans="1:37" ht="15" customHeight="1" x14ac:dyDescent="0.2">
      <c r="A123" s="9" t="s">
        <v>258</v>
      </c>
      <c r="B123" s="88" t="s">
        <v>262</v>
      </c>
      <c r="C123" s="89"/>
      <c r="D123" s="10" t="s">
        <v>257</v>
      </c>
      <c r="E123" s="9" t="s">
        <v>260</v>
      </c>
      <c r="F123" s="9" t="s">
        <v>1</v>
      </c>
      <c r="G123" s="11">
        <v>206</v>
      </c>
      <c r="H123" s="11">
        <v>206</v>
      </c>
      <c r="I123" s="11">
        <v>2.1306289418176192</v>
      </c>
      <c r="J123" s="11">
        <v>0</v>
      </c>
      <c r="K123" s="11">
        <v>1.2197210195211543</v>
      </c>
      <c r="L123" s="11">
        <v>0</v>
      </c>
      <c r="M123" s="11">
        <v>1.2186051705618861</v>
      </c>
      <c r="N123" s="11">
        <v>0</v>
      </c>
      <c r="O123" s="11">
        <v>0.56834053419586328</v>
      </c>
      <c r="P123" s="67">
        <v>0</v>
      </c>
      <c r="Q123" s="68"/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4.682338714026249E-2</v>
      </c>
      <c r="AC123" s="11">
        <v>0</v>
      </c>
      <c r="AD123" s="11">
        <v>1.5370078235634768</v>
      </c>
      <c r="AE123" s="11">
        <v>0</v>
      </c>
      <c r="AF123" s="11">
        <v>1.7665936385523235</v>
      </c>
      <c r="AG123" s="11">
        <v>0</v>
      </c>
      <c r="AH123" s="11">
        <v>8.4877205153525868</v>
      </c>
      <c r="AI123" s="11">
        <v>0</v>
      </c>
      <c r="AK123" s="12">
        <f t="shared" si="1"/>
        <v>8.4877205153525868</v>
      </c>
    </row>
    <row r="124" spans="1:37" ht="15" customHeight="1" x14ac:dyDescent="0.2">
      <c r="A124" s="9" t="s">
        <v>258</v>
      </c>
      <c r="B124" s="88" t="s">
        <v>263</v>
      </c>
      <c r="C124" s="89"/>
      <c r="D124" s="10" t="s">
        <v>257</v>
      </c>
      <c r="E124" s="9" t="s">
        <v>260</v>
      </c>
      <c r="F124" s="9" t="s">
        <v>1</v>
      </c>
      <c r="G124" s="11">
        <v>65</v>
      </c>
      <c r="H124" s="11">
        <v>65</v>
      </c>
      <c r="I124" s="11">
        <v>0.82959308712281221</v>
      </c>
      <c r="J124" s="11">
        <v>0</v>
      </c>
      <c r="K124" s="11">
        <v>0.47491710365574963</v>
      </c>
      <c r="L124" s="11">
        <v>0</v>
      </c>
      <c r="M124" s="11">
        <v>0.47448263073335878</v>
      </c>
      <c r="N124" s="11">
        <v>0</v>
      </c>
      <c r="O124" s="11">
        <v>0.22129211194247159</v>
      </c>
      <c r="P124" s="67">
        <v>0</v>
      </c>
      <c r="Q124" s="68"/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1.8231404598352631E-2</v>
      </c>
      <c r="AC124" s="11">
        <v>0</v>
      </c>
      <c r="AD124" s="11">
        <v>0.59845759167908952</v>
      </c>
      <c r="AE124" s="11">
        <v>0</v>
      </c>
      <c r="AF124" s="11">
        <v>0.68785035326136779</v>
      </c>
      <c r="AG124" s="11">
        <v>0</v>
      </c>
      <c r="AH124" s="11">
        <v>3.3048242829932022</v>
      </c>
      <c r="AI124" s="11">
        <v>0</v>
      </c>
      <c r="AK124" s="12">
        <f t="shared" si="1"/>
        <v>3.3048242829932022</v>
      </c>
    </row>
    <row r="125" spans="1:37" ht="15" customHeight="1" x14ac:dyDescent="0.2">
      <c r="A125" s="9" t="s">
        <v>258</v>
      </c>
      <c r="B125" s="88" t="s">
        <v>264</v>
      </c>
      <c r="C125" s="89"/>
      <c r="D125" s="10" t="s">
        <v>257</v>
      </c>
      <c r="E125" s="9" t="s">
        <v>260</v>
      </c>
      <c r="F125" s="9" t="s">
        <v>1</v>
      </c>
      <c r="G125" s="11">
        <v>77.8</v>
      </c>
      <c r="H125" s="11">
        <v>77.8</v>
      </c>
      <c r="I125" s="11">
        <v>2.2893427860500513</v>
      </c>
      <c r="J125" s="11">
        <v>0</v>
      </c>
      <c r="K125" s="11">
        <v>1.3105799241853129</v>
      </c>
      <c r="L125" s="11">
        <v>0</v>
      </c>
      <c r="M125" s="11">
        <v>1.3093809539117547</v>
      </c>
      <c r="N125" s="11">
        <v>0</v>
      </c>
      <c r="O125" s="11">
        <v>0.61067709935037007</v>
      </c>
      <c r="P125" s="67">
        <v>0</v>
      </c>
      <c r="Q125" s="68"/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5.0311333646177653E-2</v>
      </c>
      <c r="AC125" s="11">
        <v>0</v>
      </c>
      <c r="AD125" s="11">
        <v>1.6515019128463233</v>
      </c>
      <c r="AE125" s="11">
        <v>0</v>
      </c>
      <c r="AF125" s="11">
        <v>1.8981899301769023</v>
      </c>
      <c r="AG125" s="11">
        <v>0</v>
      </c>
      <c r="AH125" s="11">
        <v>9.1199839401668932</v>
      </c>
      <c r="AI125" s="11">
        <v>0</v>
      </c>
      <c r="AK125" s="12">
        <f t="shared" si="1"/>
        <v>9.1199839401668932</v>
      </c>
    </row>
    <row r="126" spans="1:37" ht="15" customHeight="1" x14ac:dyDescent="0.2">
      <c r="A126" s="9" t="s">
        <v>265</v>
      </c>
      <c r="B126" s="88" t="s">
        <v>266</v>
      </c>
      <c r="C126" s="89"/>
      <c r="D126" s="10" t="s">
        <v>257</v>
      </c>
      <c r="E126" s="9" t="s">
        <v>198</v>
      </c>
      <c r="F126" s="9" t="s">
        <v>1</v>
      </c>
      <c r="G126" s="11">
        <v>914.5</v>
      </c>
      <c r="H126" s="11">
        <v>914.5</v>
      </c>
      <c r="I126" s="11">
        <v>6.7937000000000003</v>
      </c>
      <c r="J126" s="11">
        <v>0.62630000000000008</v>
      </c>
      <c r="K126" s="11">
        <v>5.5057</v>
      </c>
      <c r="L126" s="11">
        <v>0.56430000000000002</v>
      </c>
      <c r="M126" s="11">
        <v>4.3237000000000005</v>
      </c>
      <c r="N126" s="11">
        <v>0.62630000000000008</v>
      </c>
      <c r="O126" s="11">
        <v>2.9523000000000001</v>
      </c>
      <c r="P126" s="67">
        <v>0.60770000000000002</v>
      </c>
      <c r="Q126" s="68"/>
      <c r="R126" s="11">
        <v>0</v>
      </c>
      <c r="S126" s="11">
        <v>1.53</v>
      </c>
      <c r="T126" s="11">
        <v>0</v>
      </c>
      <c r="U126" s="11">
        <v>0.18000000000000002</v>
      </c>
      <c r="V126" s="11">
        <v>0</v>
      </c>
      <c r="W126" s="11">
        <v>0.15</v>
      </c>
      <c r="X126" s="11">
        <v>0</v>
      </c>
      <c r="Y126" s="11">
        <v>0.14000000000000001</v>
      </c>
      <c r="Z126" s="11">
        <v>0</v>
      </c>
      <c r="AA126" s="11">
        <v>0.44</v>
      </c>
      <c r="AB126" s="11">
        <v>3.0695000000000001</v>
      </c>
      <c r="AC126" s="11">
        <v>0.57050000000000001</v>
      </c>
      <c r="AD126" s="11">
        <v>4.4823000000000004</v>
      </c>
      <c r="AE126" s="11">
        <v>0.60770000000000002</v>
      </c>
      <c r="AF126" s="11">
        <v>6.1137000000000006</v>
      </c>
      <c r="AG126" s="11">
        <v>0.62630000000000008</v>
      </c>
      <c r="AH126" s="11">
        <v>33.240900000000003</v>
      </c>
      <c r="AI126" s="11">
        <v>6.6691000000000003</v>
      </c>
      <c r="AK126" s="12">
        <f t="shared" si="1"/>
        <v>39.910000000000004</v>
      </c>
    </row>
    <row r="127" spans="1:37" ht="15" customHeight="1" x14ac:dyDescent="0.2">
      <c r="A127" s="9" t="s">
        <v>267</v>
      </c>
      <c r="B127" s="88" t="s">
        <v>27</v>
      </c>
      <c r="C127" s="89"/>
      <c r="D127" s="10" t="s">
        <v>257</v>
      </c>
      <c r="E127" s="9" t="s">
        <v>268</v>
      </c>
      <c r="F127" s="9" t="s">
        <v>269</v>
      </c>
      <c r="G127" s="11">
        <v>272.27</v>
      </c>
      <c r="H127" s="11">
        <v>336.47</v>
      </c>
      <c r="I127" s="11">
        <v>8.3496922847418791</v>
      </c>
      <c r="J127" s="11">
        <v>1.0183077152581155</v>
      </c>
      <c r="K127" s="11">
        <v>7.5179999856829385</v>
      </c>
      <c r="L127" s="11">
        <v>0.80000001431704548</v>
      </c>
      <c r="M127" s="11">
        <v>6.6131981729052312</v>
      </c>
      <c r="N127" s="11">
        <v>0.87280182709475862</v>
      </c>
      <c r="O127" s="11">
        <v>4.806731201722827</v>
      </c>
      <c r="P127" s="67">
        <v>1.0182687982772183</v>
      </c>
      <c r="Q127" s="68"/>
      <c r="R127" s="11">
        <v>0</v>
      </c>
      <c r="S127" s="11">
        <v>3.0459999999999923</v>
      </c>
      <c r="T127" s="11">
        <v>0</v>
      </c>
      <c r="U127" s="11">
        <v>2.6049999999999613</v>
      </c>
      <c r="V127" s="11">
        <v>0</v>
      </c>
      <c r="W127" s="11">
        <v>2.535000000000025</v>
      </c>
      <c r="X127" s="11">
        <v>0</v>
      </c>
      <c r="Y127" s="11">
        <v>2.1379999999999768</v>
      </c>
      <c r="Z127" s="11">
        <v>0</v>
      </c>
      <c r="AA127" s="11">
        <v>2.4000000000000341</v>
      </c>
      <c r="AB127" s="11">
        <v>4.0812022767913634</v>
      </c>
      <c r="AC127" s="11">
        <v>1.0187977232086027</v>
      </c>
      <c r="AD127" s="11">
        <v>6.599516074621846</v>
      </c>
      <c r="AE127" s="11">
        <v>0.80048392537818791</v>
      </c>
      <c r="AF127" s="11">
        <v>7.4377448086783193</v>
      </c>
      <c r="AG127" s="11">
        <v>0.87325519132165952</v>
      </c>
      <c r="AH127" s="11">
        <v>45.406084805144403</v>
      </c>
      <c r="AI127" s="11">
        <v>19.12591519485558</v>
      </c>
      <c r="AK127" s="12">
        <f t="shared" si="1"/>
        <v>64.531999999999982</v>
      </c>
    </row>
    <row r="128" spans="1:37" ht="19.5" customHeight="1" x14ac:dyDescent="0.2">
      <c r="A128" s="9" t="s">
        <v>267</v>
      </c>
      <c r="B128" s="88" t="s">
        <v>27</v>
      </c>
      <c r="C128" s="89"/>
      <c r="D128" s="10" t="s">
        <v>257</v>
      </c>
      <c r="E128" s="9" t="s">
        <v>268</v>
      </c>
      <c r="F128" s="9" t="s">
        <v>270</v>
      </c>
      <c r="G128" s="11">
        <v>652.45649999999989</v>
      </c>
      <c r="H128" s="11">
        <v>730.3</v>
      </c>
      <c r="I128" s="11">
        <v>23.528857100235001</v>
      </c>
      <c r="J128" s="11">
        <v>1.8911428997650719</v>
      </c>
      <c r="K128" s="11">
        <v>20.091818149279298</v>
      </c>
      <c r="L128" s="11">
        <v>1.8181818507205578</v>
      </c>
      <c r="M128" s="11">
        <v>17.176195889036666</v>
      </c>
      <c r="N128" s="11">
        <v>1.9638041109632067</v>
      </c>
      <c r="O128" s="11">
        <v>13.378929374628459</v>
      </c>
      <c r="P128" s="67">
        <v>1.8910706253719769</v>
      </c>
      <c r="Q128" s="68"/>
      <c r="R128" s="11">
        <v>0</v>
      </c>
      <c r="S128" s="11">
        <v>6.7199999999993452</v>
      </c>
      <c r="T128" s="11">
        <v>0</v>
      </c>
      <c r="U128" s="11">
        <v>6.0100000000002183</v>
      </c>
      <c r="V128" s="11">
        <v>0</v>
      </c>
      <c r="W128" s="11">
        <v>5.3600000000005821</v>
      </c>
      <c r="X128" s="11">
        <v>0</v>
      </c>
      <c r="Y128" s="11">
        <v>4.7899999999997362</v>
      </c>
      <c r="Z128" s="11">
        <v>0</v>
      </c>
      <c r="AA128" s="11">
        <v>6.1000000000000227</v>
      </c>
      <c r="AB128" s="11">
        <v>11.607947085469737</v>
      </c>
      <c r="AC128" s="11">
        <v>1.8920529145302623</v>
      </c>
      <c r="AD128" s="11">
        <v>16.425776957921943</v>
      </c>
      <c r="AE128" s="11">
        <v>2.4742230420780351</v>
      </c>
      <c r="AF128" s="11">
        <v>18.782090755752392</v>
      </c>
      <c r="AG128" s="11">
        <v>2.2559092442476203</v>
      </c>
      <c r="AH128" s="11">
        <v>120.99161531232349</v>
      </c>
      <c r="AI128" s="11">
        <v>43.166384687676633</v>
      </c>
      <c r="AK128" s="12">
        <f t="shared" si="1"/>
        <v>164.15800000000013</v>
      </c>
    </row>
    <row r="129" spans="1:37" ht="15" customHeight="1" x14ac:dyDescent="0.2">
      <c r="A129" s="9" t="s">
        <v>271</v>
      </c>
      <c r="B129" s="88" t="s">
        <v>27</v>
      </c>
      <c r="C129" s="89"/>
      <c r="D129" s="10" t="s">
        <v>257</v>
      </c>
      <c r="E129" s="9" t="s">
        <v>272</v>
      </c>
      <c r="F129" s="9" t="s">
        <v>1</v>
      </c>
      <c r="G129" s="11">
        <v>1181.1594999999998</v>
      </c>
      <c r="H129" s="11">
        <v>1394.4</v>
      </c>
      <c r="I129" s="11">
        <v>34.520450465845457</v>
      </c>
      <c r="J129" s="11">
        <v>3.7095495341545637</v>
      </c>
      <c r="K129" s="11">
        <v>30.540909038847154</v>
      </c>
      <c r="L129" s="11">
        <v>2.9090909611528923</v>
      </c>
      <c r="M129" s="11">
        <v>22.907790407752525</v>
      </c>
      <c r="N129" s="11">
        <v>4.5822095922474828</v>
      </c>
      <c r="O129" s="11">
        <v>18.908792691620715</v>
      </c>
      <c r="P129" s="67">
        <v>3.4912073083790345</v>
      </c>
      <c r="Q129" s="68"/>
      <c r="R129" s="11">
        <v>0</v>
      </c>
      <c r="S129" s="11">
        <v>10.940000000000055</v>
      </c>
      <c r="T129" s="11">
        <v>0</v>
      </c>
      <c r="U129" s="11">
        <v>9.8600000000001273</v>
      </c>
      <c r="V129" s="11">
        <v>0</v>
      </c>
      <c r="W129" s="11">
        <v>9.8299999999999272</v>
      </c>
      <c r="X129" s="11">
        <v>0</v>
      </c>
      <c r="Y129" s="11">
        <v>7.4000000000000909</v>
      </c>
      <c r="Z129" s="11">
        <v>0</v>
      </c>
      <c r="AA129" s="11">
        <v>9.6999999999998181</v>
      </c>
      <c r="AB129" s="11">
        <v>17.243606830374375</v>
      </c>
      <c r="AC129" s="11">
        <v>3.0563931696258084</v>
      </c>
      <c r="AD129" s="11">
        <v>25.179750500656741</v>
      </c>
      <c r="AE129" s="11">
        <v>3.4202494993431665</v>
      </c>
      <c r="AF129" s="11">
        <v>28.545894170939402</v>
      </c>
      <c r="AG129" s="11">
        <v>3.7841058290605245</v>
      </c>
      <c r="AH129" s="11">
        <v>177.84719410603637</v>
      </c>
      <c r="AI129" s="11">
        <v>72.68280589396349</v>
      </c>
      <c r="AK129" s="12">
        <f t="shared" si="1"/>
        <v>250.52999999999986</v>
      </c>
    </row>
    <row r="130" spans="1:37" ht="15" customHeight="1" x14ac:dyDescent="0.2">
      <c r="A130" s="9" t="s">
        <v>273</v>
      </c>
      <c r="B130" s="88" t="s">
        <v>27</v>
      </c>
      <c r="C130" s="89"/>
      <c r="D130" s="10" t="s">
        <v>257</v>
      </c>
      <c r="E130" s="9" t="s">
        <v>161</v>
      </c>
      <c r="F130" s="9" t="s">
        <v>1</v>
      </c>
      <c r="G130" s="11">
        <v>813.65940000000001</v>
      </c>
      <c r="H130" s="11">
        <v>878</v>
      </c>
      <c r="I130" s="11">
        <v>26.225175773357048</v>
      </c>
      <c r="J130" s="11">
        <v>2.2548242266429703</v>
      </c>
      <c r="K130" s="11">
        <v>20.707272683019877</v>
      </c>
      <c r="L130" s="11">
        <v>2.4727273169799586</v>
      </c>
      <c r="M130" s="11">
        <v>18.109794975489631</v>
      </c>
      <c r="N130" s="11">
        <v>2.4002050245105861</v>
      </c>
      <c r="O130" s="11">
        <v>9.8115945187155607</v>
      </c>
      <c r="P130" s="67">
        <v>2.6184054812842756</v>
      </c>
      <c r="Q130" s="68"/>
      <c r="R130" s="11">
        <v>0</v>
      </c>
      <c r="S130" s="11">
        <v>6.6900000000000546</v>
      </c>
      <c r="T130" s="11">
        <v>0</v>
      </c>
      <c r="U130" s="11">
        <v>5.7400000000002365</v>
      </c>
      <c r="V130" s="11">
        <v>0</v>
      </c>
      <c r="W130" s="11">
        <v>5.4499999999998181</v>
      </c>
      <c r="X130" s="11">
        <v>0</v>
      </c>
      <c r="Y130" s="11">
        <v>4.3800000000001091</v>
      </c>
      <c r="Z130" s="11">
        <v>0</v>
      </c>
      <c r="AA130" s="11">
        <v>6.1219999999999573</v>
      </c>
      <c r="AB130" s="11">
        <v>10.825776957921976</v>
      </c>
      <c r="AC130" s="11">
        <v>2.4742230420780351</v>
      </c>
      <c r="AD130" s="11">
        <v>16.707463160091585</v>
      </c>
      <c r="AE130" s="11">
        <v>2.6925368399084499</v>
      </c>
      <c r="AF130" s="11">
        <v>19.572319489808862</v>
      </c>
      <c r="AG130" s="11">
        <v>2.3286805101910919</v>
      </c>
      <c r="AH130" s="11">
        <v>121.95939755840455</v>
      </c>
      <c r="AI130" s="11">
        <v>45.623602441595544</v>
      </c>
      <c r="AK130" s="12">
        <f t="shared" si="1"/>
        <v>167.58300000000008</v>
      </c>
    </row>
    <row r="131" spans="1:37" ht="15" customHeight="1" x14ac:dyDescent="0.2">
      <c r="A131" s="9" t="s">
        <v>274</v>
      </c>
      <c r="B131" s="88" t="s">
        <v>68</v>
      </c>
      <c r="C131" s="89"/>
      <c r="D131" s="10" t="s">
        <v>257</v>
      </c>
      <c r="E131" s="9" t="s">
        <v>275</v>
      </c>
      <c r="F131" s="9" t="s">
        <v>1</v>
      </c>
      <c r="G131" s="11">
        <v>249.1</v>
      </c>
      <c r="H131" s="11">
        <v>249.1</v>
      </c>
      <c r="I131" s="11">
        <v>10.66</v>
      </c>
      <c r="J131" s="11">
        <v>0</v>
      </c>
      <c r="K131" s="11">
        <v>9.1100000000000012</v>
      </c>
      <c r="L131" s="11">
        <v>0</v>
      </c>
      <c r="M131" s="11">
        <v>6.74</v>
      </c>
      <c r="N131" s="11">
        <v>0</v>
      </c>
      <c r="O131" s="11">
        <v>4.5</v>
      </c>
      <c r="P131" s="67">
        <v>0</v>
      </c>
      <c r="Q131" s="68"/>
      <c r="R131" s="11">
        <v>0.43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5.32</v>
      </c>
      <c r="AC131" s="11">
        <v>0</v>
      </c>
      <c r="AD131" s="11">
        <v>6.29</v>
      </c>
      <c r="AE131" s="11">
        <v>0</v>
      </c>
      <c r="AF131" s="11">
        <v>8.2100000000000009</v>
      </c>
      <c r="AG131" s="11">
        <v>0</v>
      </c>
      <c r="AH131" s="11">
        <v>51.260000000000005</v>
      </c>
      <c r="AI131" s="11">
        <v>0</v>
      </c>
      <c r="AK131" s="12">
        <f t="shared" si="1"/>
        <v>51.260000000000005</v>
      </c>
    </row>
    <row r="132" spans="1:37" ht="15" customHeight="1" x14ac:dyDescent="0.2">
      <c r="A132" s="9" t="s">
        <v>276</v>
      </c>
      <c r="B132" s="88" t="s">
        <v>277</v>
      </c>
      <c r="C132" s="89"/>
      <c r="D132" s="10" t="s">
        <v>278</v>
      </c>
      <c r="E132" s="9" t="s">
        <v>101</v>
      </c>
      <c r="F132" s="9" t="s">
        <v>1</v>
      </c>
      <c r="G132" s="11">
        <v>22350.7</v>
      </c>
      <c r="H132" s="11">
        <v>22350.7</v>
      </c>
      <c r="I132" s="11">
        <v>279.31</v>
      </c>
      <c r="J132" s="11">
        <v>25</v>
      </c>
      <c r="K132" s="11">
        <v>240.4</v>
      </c>
      <c r="L132" s="11">
        <v>30</v>
      </c>
      <c r="M132" s="11">
        <v>205.18</v>
      </c>
      <c r="N132" s="11">
        <v>22</v>
      </c>
      <c r="O132" s="11">
        <v>125.85</v>
      </c>
      <c r="P132" s="67">
        <v>22</v>
      </c>
      <c r="Q132" s="68"/>
      <c r="R132" s="11">
        <v>0</v>
      </c>
      <c r="S132" s="11">
        <v>14.96</v>
      </c>
      <c r="T132" s="11">
        <v>0</v>
      </c>
      <c r="U132" s="11">
        <v>13.31</v>
      </c>
      <c r="V132" s="11">
        <v>0</v>
      </c>
      <c r="W132" s="11">
        <v>13.06</v>
      </c>
      <c r="X132" s="11">
        <v>0</v>
      </c>
      <c r="Y132" s="11">
        <v>8.66</v>
      </c>
      <c r="Z132" s="11">
        <v>0</v>
      </c>
      <c r="AA132" s="11">
        <v>14.620000000000001</v>
      </c>
      <c r="AB132" s="11">
        <v>90.09</v>
      </c>
      <c r="AC132" s="11">
        <v>22</v>
      </c>
      <c r="AD132" s="11">
        <v>136.54</v>
      </c>
      <c r="AE132" s="11">
        <v>22</v>
      </c>
      <c r="AF132" s="11">
        <v>193.51</v>
      </c>
      <c r="AG132" s="11">
        <v>20</v>
      </c>
      <c r="AH132" s="11">
        <v>1270.8800000000001</v>
      </c>
      <c r="AI132" s="11">
        <v>227.61</v>
      </c>
      <c r="AK132" s="12">
        <f t="shared" si="1"/>
        <v>1498.4900000000002</v>
      </c>
    </row>
    <row r="133" spans="1:37" ht="15" customHeight="1" x14ac:dyDescent="0.2">
      <c r="A133" s="9" t="s">
        <v>279</v>
      </c>
      <c r="B133" s="88" t="s">
        <v>27</v>
      </c>
      <c r="C133" s="89"/>
      <c r="D133" s="10" t="s">
        <v>278</v>
      </c>
      <c r="E133" s="9" t="s">
        <v>109</v>
      </c>
      <c r="F133" s="9" t="s">
        <v>1</v>
      </c>
      <c r="G133" s="11">
        <v>1414.1457800000001</v>
      </c>
      <c r="H133" s="11">
        <v>1522.09</v>
      </c>
      <c r="I133" s="11">
        <v>34.245922996596995</v>
      </c>
      <c r="J133" s="11">
        <v>3.5640770034034044</v>
      </c>
      <c r="K133" s="11">
        <v>28.838181764817996</v>
      </c>
      <c r="L133" s="11">
        <v>2.9818182351817146</v>
      </c>
      <c r="M133" s="11">
        <v>22.815125263664889</v>
      </c>
      <c r="N133" s="11">
        <v>3.8548747363351836</v>
      </c>
      <c r="O133" s="11">
        <v>13.873325720438725</v>
      </c>
      <c r="P133" s="67">
        <v>3.6366742795614941</v>
      </c>
      <c r="Q133" s="68"/>
      <c r="R133" s="11">
        <v>0</v>
      </c>
      <c r="S133" s="11">
        <v>2.8699999999998909</v>
      </c>
      <c r="T133" s="11">
        <v>0</v>
      </c>
      <c r="U133" s="11">
        <v>2.3800000000001091</v>
      </c>
      <c r="V133" s="11">
        <v>0</v>
      </c>
      <c r="W133" s="11">
        <v>2.4099999999998545</v>
      </c>
      <c r="X133" s="11">
        <v>0</v>
      </c>
      <c r="Y133" s="11">
        <v>2.1700000000000728</v>
      </c>
      <c r="Z133" s="11">
        <v>0</v>
      </c>
      <c r="AA133" s="11">
        <v>2.3599999999996726</v>
      </c>
      <c r="AB133" s="11">
        <v>12.869149362261336</v>
      </c>
      <c r="AC133" s="11">
        <v>2.9108506377388648</v>
      </c>
      <c r="AD133" s="11">
        <v>21.573606830373848</v>
      </c>
      <c r="AE133" s="11">
        <v>3.0563931696258084</v>
      </c>
      <c r="AF133" s="11">
        <v>23.914207968769908</v>
      </c>
      <c r="AG133" s="11">
        <v>3.5657920312301097</v>
      </c>
      <c r="AH133" s="11">
        <v>158.12951990692369</v>
      </c>
      <c r="AI133" s="11">
        <v>35.760480093076183</v>
      </c>
      <c r="AK133" s="12">
        <f t="shared" si="1"/>
        <v>193.88999999999987</v>
      </c>
    </row>
    <row r="134" spans="1:37" ht="15" customHeight="1" x14ac:dyDescent="0.2">
      <c r="A134" s="9" t="s">
        <v>280</v>
      </c>
      <c r="B134" s="88" t="s">
        <v>27</v>
      </c>
      <c r="C134" s="89"/>
      <c r="D134" s="10" t="s">
        <v>281</v>
      </c>
      <c r="E134" s="9" t="s">
        <v>52</v>
      </c>
      <c r="F134" s="9" t="s">
        <v>1</v>
      </c>
      <c r="G134" s="11">
        <v>836.87800000000016</v>
      </c>
      <c r="H134" s="11">
        <v>889</v>
      </c>
      <c r="I134" s="11">
        <v>17.996021915728189</v>
      </c>
      <c r="J134" s="11">
        <v>2.7639780842720278</v>
      </c>
      <c r="K134" s="11">
        <v>15.341818134962434</v>
      </c>
      <c r="L134" s="11">
        <v>2.6181818650376032</v>
      </c>
      <c r="M134" s="11">
        <v>12.642460119577096</v>
      </c>
      <c r="N134" s="11">
        <v>3.1275398804228849</v>
      </c>
      <c r="O134" s="11">
        <v>9.8270614898979112</v>
      </c>
      <c r="P134" s="67">
        <v>2.472938510101816</v>
      </c>
      <c r="Q134" s="68"/>
      <c r="R134" s="11">
        <v>0</v>
      </c>
      <c r="S134" s="11">
        <v>5.1400000000003274</v>
      </c>
      <c r="T134" s="11">
        <v>0</v>
      </c>
      <c r="U134" s="11">
        <v>4.5399999999999636</v>
      </c>
      <c r="V134" s="11">
        <v>0</v>
      </c>
      <c r="W134" s="11">
        <v>4.4000000000000909</v>
      </c>
      <c r="X134" s="11">
        <v>0</v>
      </c>
      <c r="Y134" s="11">
        <v>4.3599999999996726</v>
      </c>
      <c r="Z134" s="11">
        <v>0</v>
      </c>
      <c r="AA134" s="11">
        <v>4.8800000000001091</v>
      </c>
      <c r="AB134" s="11">
        <v>8.9563780963177173</v>
      </c>
      <c r="AC134" s="11">
        <v>2.9836219036823368</v>
      </c>
      <c r="AD134" s="11">
        <v>13.183005691978511</v>
      </c>
      <c r="AE134" s="11">
        <v>2.5469943080215067</v>
      </c>
      <c r="AF134" s="11">
        <v>15.729149362261008</v>
      </c>
      <c r="AG134" s="11">
        <v>2.9108506377388648</v>
      </c>
      <c r="AH134" s="11">
        <v>93.675894810722866</v>
      </c>
      <c r="AI134" s="11">
        <v>42.744105189277199</v>
      </c>
      <c r="AK134" s="12">
        <f t="shared" si="1"/>
        <v>136.42000000000007</v>
      </c>
    </row>
    <row r="135" spans="1:37" ht="15" customHeight="1" x14ac:dyDescent="0.2">
      <c r="A135" s="9" t="s">
        <v>282</v>
      </c>
      <c r="B135" s="88" t="s">
        <v>283</v>
      </c>
      <c r="C135" s="89"/>
      <c r="D135" s="10" t="s">
        <v>284</v>
      </c>
      <c r="E135" s="9" t="s">
        <v>285</v>
      </c>
      <c r="F135" s="9" t="s">
        <v>1</v>
      </c>
      <c r="G135" s="11">
        <v>360.7</v>
      </c>
      <c r="H135" s="11">
        <v>360.7</v>
      </c>
      <c r="I135" s="11">
        <v>1.1640000000000001</v>
      </c>
      <c r="J135" s="11">
        <v>0</v>
      </c>
      <c r="K135" s="11">
        <v>0.91300000000000003</v>
      </c>
      <c r="L135" s="11">
        <v>0</v>
      </c>
      <c r="M135" s="11">
        <v>1.1400000000000001</v>
      </c>
      <c r="N135" s="11">
        <v>0</v>
      </c>
      <c r="O135" s="11">
        <v>0.3</v>
      </c>
      <c r="P135" s="67">
        <v>0</v>
      </c>
      <c r="Q135" s="68"/>
      <c r="R135" s="11">
        <v>6.7000000000000004E-2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0.22</v>
      </c>
      <c r="AC135" s="11">
        <v>0</v>
      </c>
      <c r="AD135" s="11">
        <v>0.27400000000000002</v>
      </c>
      <c r="AE135" s="11">
        <v>0</v>
      </c>
      <c r="AF135" s="11">
        <v>0.52</v>
      </c>
      <c r="AG135" s="11">
        <v>0</v>
      </c>
      <c r="AH135" s="11">
        <v>4.5980000000000008</v>
      </c>
      <c r="AI135" s="11">
        <v>0</v>
      </c>
      <c r="AK135" s="12">
        <f t="shared" si="1"/>
        <v>4.5980000000000008</v>
      </c>
    </row>
    <row r="136" spans="1:37" ht="15" customHeight="1" x14ac:dyDescent="0.2">
      <c r="A136" s="9" t="s">
        <v>64</v>
      </c>
      <c r="B136" s="88" t="s">
        <v>65</v>
      </c>
      <c r="C136" s="89"/>
      <c r="D136" s="10" t="s">
        <v>284</v>
      </c>
      <c r="E136" s="9" t="s">
        <v>113</v>
      </c>
      <c r="F136" s="9" t="s">
        <v>1</v>
      </c>
      <c r="G136" s="11">
        <v>1370</v>
      </c>
      <c r="H136" s="11">
        <v>1370</v>
      </c>
      <c r="I136" s="11">
        <v>27.27</v>
      </c>
      <c r="J136" s="11">
        <v>0</v>
      </c>
      <c r="K136" s="11">
        <v>25.37</v>
      </c>
      <c r="L136" s="11">
        <v>0</v>
      </c>
      <c r="M136" s="11">
        <v>21.01</v>
      </c>
      <c r="N136" s="11">
        <v>0</v>
      </c>
      <c r="O136" s="11">
        <v>15.14</v>
      </c>
      <c r="P136" s="67">
        <v>0</v>
      </c>
      <c r="Q136" s="68"/>
      <c r="R136" s="11">
        <v>0</v>
      </c>
      <c r="S136" s="11">
        <v>4.13</v>
      </c>
      <c r="T136" s="11">
        <v>0</v>
      </c>
      <c r="U136" s="11">
        <v>1.73</v>
      </c>
      <c r="V136" s="11">
        <v>0</v>
      </c>
      <c r="W136" s="11">
        <v>1.81</v>
      </c>
      <c r="X136" s="11">
        <v>0</v>
      </c>
      <c r="Y136" s="11">
        <v>1.4000000000000001</v>
      </c>
      <c r="Z136" s="11">
        <v>0</v>
      </c>
      <c r="AA136" s="11">
        <v>1.32</v>
      </c>
      <c r="AB136" s="11">
        <v>13.48</v>
      </c>
      <c r="AC136" s="11">
        <v>0</v>
      </c>
      <c r="AD136" s="11">
        <v>15.860000000000001</v>
      </c>
      <c r="AE136" s="11">
        <v>0</v>
      </c>
      <c r="AF136" s="11">
        <v>20.080000000000002</v>
      </c>
      <c r="AG136" s="11">
        <v>0</v>
      </c>
      <c r="AH136" s="11">
        <v>138.21</v>
      </c>
      <c r="AI136" s="11">
        <v>10.39</v>
      </c>
      <c r="AK136" s="12">
        <f t="shared" ref="AK136:AK199" si="2">AH136+AI136</f>
        <v>148.60000000000002</v>
      </c>
    </row>
    <row r="137" spans="1:37" ht="15" customHeight="1" x14ac:dyDescent="0.2">
      <c r="A137" s="9" t="s">
        <v>286</v>
      </c>
      <c r="B137" s="88" t="s">
        <v>287</v>
      </c>
      <c r="C137" s="89"/>
      <c r="D137" s="10" t="s">
        <v>284</v>
      </c>
      <c r="E137" s="9" t="s">
        <v>50</v>
      </c>
      <c r="F137" s="9" t="s">
        <v>1</v>
      </c>
      <c r="G137" s="11">
        <v>18743</v>
      </c>
      <c r="H137" s="11">
        <v>18743</v>
      </c>
      <c r="I137" s="11">
        <v>210.28</v>
      </c>
      <c r="J137" s="11">
        <v>0</v>
      </c>
      <c r="K137" s="11">
        <v>175.99</v>
      </c>
      <c r="L137" s="11">
        <v>0</v>
      </c>
      <c r="M137" s="11">
        <v>155.11000000000001</v>
      </c>
      <c r="N137" s="11">
        <v>0</v>
      </c>
      <c r="O137" s="11">
        <v>116.07000000000001</v>
      </c>
      <c r="P137" s="67">
        <v>0</v>
      </c>
      <c r="Q137" s="68"/>
      <c r="R137" s="11">
        <v>12.610000000000001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95.570000000000007</v>
      </c>
      <c r="AC137" s="11">
        <v>0</v>
      </c>
      <c r="AD137" s="11">
        <v>145.67000000000002</v>
      </c>
      <c r="AE137" s="11">
        <v>0</v>
      </c>
      <c r="AF137" s="11">
        <v>164.07000000000002</v>
      </c>
      <c r="AG137" s="11">
        <v>0</v>
      </c>
      <c r="AH137" s="11">
        <v>1075.3700000000001</v>
      </c>
      <c r="AI137" s="11">
        <v>0</v>
      </c>
      <c r="AK137" s="12">
        <f t="shared" si="2"/>
        <v>1075.3700000000001</v>
      </c>
    </row>
    <row r="138" spans="1:37" ht="15" customHeight="1" x14ac:dyDescent="0.2">
      <c r="A138" s="9" t="s">
        <v>288</v>
      </c>
      <c r="B138" s="88" t="s">
        <v>289</v>
      </c>
      <c r="C138" s="89"/>
      <c r="D138" s="10" t="s">
        <v>290</v>
      </c>
      <c r="E138" s="9" t="s">
        <v>291</v>
      </c>
      <c r="F138" s="9" t="s">
        <v>1</v>
      </c>
      <c r="G138" s="11">
        <v>102.57</v>
      </c>
      <c r="H138" s="11">
        <v>102.57</v>
      </c>
      <c r="I138" s="11">
        <v>2.0860000000000003</v>
      </c>
      <c r="J138" s="11">
        <v>0</v>
      </c>
      <c r="K138" s="11">
        <v>2.0660000000000003</v>
      </c>
      <c r="L138" s="11">
        <v>0</v>
      </c>
      <c r="M138" s="11">
        <v>1.2190000000000001</v>
      </c>
      <c r="N138" s="11">
        <v>0</v>
      </c>
      <c r="O138" s="11">
        <v>0.48700000000000004</v>
      </c>
      <c r="P138" s="67">
        <v>0</v>
      </c>
      <c r="Q138" s="68"/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1.675</v>
      </c>
      <c r="AE138" s="11">
        <v>0</v>
      </c>
      <c r="AF138" s="11">
        <v>2.0630000000000002</v>
      </c>
      <c r="AG138" s="11">
        <v>0</v>
      </c>
      <c r="AH138" s="11">
        <v>9.5960000000000019</v>
      </c>
      <c r="AI138" s="11">
        <v>0</v>
      </c>
      <c r="AK138" s="12">
        <f t="shared" si="2"/>
        <v>9.5960000000000019</v>
      </c>
    </row>
    <row r="139" spans="1:37" ht="15" customHeight="1" x14ac:dyDescent="0.2">
      <c r="A139" s="9" t="s">
        <v>292</v>
      </c>
      <c r="B139" s="88" t="s">
        <v>49</v>
      </c>
      <c r="C139" s="89"/>
      <c r="D139" s="10" t="s">
        <v>293</v>
      </c>
      <c r="E139" s="9" t="s">
        <v>31</v>
      </c>
      <c r="F139" s="9" t="s">
        <v>1</v>
      </c>
      <c r="G139" s="11">
        <v>186.8</v>
      </c>
      <c r="H139" s="11">
        <v>186.8</v>
      </c>
      <c r="I139" s="11">
        <v>5.1669999999999998</v>
      </c>
      <c r="J139" s="11">
        <v>0</v>
      </c>
      <c r="K139" s="11">
        <v>4.4119999999999999</v>
      </c>
      <c r="L139" s="11">
        <v>0</v>
      </c>
      <c r="M139" s="11">
        <v>3.1819999999999999</v>
      </c>
      <c r="N139" s="11">
        <v>0</v>
      </c>
      <c r="O139" s="11">
        <v>2.2160000000000002</v>
      </c>
      <c r="P139" s="67">
        <v>0</v>
      </c>
      <c r="Q139" s="68"/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3.2070000000000003</v>
      </c>
      <c r="AC139" s="11">
        <v>0</v>
      </c>
      <c r="AD139" s="11">
        <v>3.504</v>
      </c>
      <c r="AE139" s="11">
        <v>0</v>
      </c>
      <c r="AF139" s="11">
        <v>3.8010000000000002</v>
      </c>
      <c r="AG139" s="11">
        <v>0</v>
      </c>
      <c r="AH139" s="11">
        <v>25.489000000000004</v>
      </c>
      <c r="AI139" s="11">
        <v>0</v>
      </c>
      <c r="AK139" s="12">
        <f t="shared" si="2"/>
        <v>25.489000000000004</v>
      </c>
    </row>
    <row r="140" spans="1:37" ht="15" customHeight="1" x14ac:dyDescent="0.2">
      <c r="A140" s="9" t="s">
        <v>64</v>
      </c>
      <c r="B140" s="88" t="s">
        <v>294</v>
      </c>
      <c r="C140" s="89"/>
      <c r="D140" s="10" t="s">
        <v>293</v>
      </c>
      <c r="E140" s="9" t="s">
        <v>295</v>
      </c>
      <c r="F140" s="9" t="s">
        <v>1</v>
      </c>
      <c r="G140" s="11">
        <v>2949</v>
      </c>
      <c r="H140" s="11">
        <v>2949</v>
      </c>
      <c r="I140" s="11">
        <v>80.47</v>
      </c>
      <c r="J140" s="11">
        <v>6</v>
      </c>
      <c r="K140" s="11">
        <v>64.599999999999994</v>
      </c>
      <c r="L140" s="11">
        <v>10</v>
      </c>
      <c r="M140" s="11">
        <v>45.828000000000003</v>
      </c>
      <c r="N140" s="11">
        <v>18.651700000000002</v>
      </c>
      <c r="O140" s="11">
        <v>37.432000000000002</v>
      </c>
      <c r="P140" s="67">
        <v>18.0977</v>
      </c>
      <c r="Q140" s="68"/>
      <c r="R140" s="11">
        <v>0</v>
      </c>
      <c r="S140" s="11">
        <v>15.550000000000002</v>
      </c>
      <c r="T140" s="11">
        <v>0</v>
      </c>
      <c r="U140" s="11">
        <v>4.18</v>
      </c>
      <c r="V140" s="11">
        <v>0</v>
      </c>
      <c r="W140" s="11">
        <v>1.86</v>
      </c>
      <c r="X140" s="11">
        <v>0</v>
      </c>
      <c r="Y140" s="11">
        <v>0</v>
      </c>
      <c r="Z140" s="11">
        <v>0</v>
      </c>
      <c r="AA140" s="11">
        <v>4.68</v>
      </c>
      <c r="AB140" s="11">
        <v>19.13</v>
      </c>
      <c r="AC140" s="11">
        <v>16.989599999999999</v>
      </c>
      <c r="AD140" s="11">
        <v>31</v>
      </c>
      <c r="AE140" s="11">
        <v>18.100000000000001</v>
      </c>
      <c r="AF140" s="11">
        <v>51.32</v>
      </c>
      <c r="AG140" s="11">
        <v>6</v>
      </c>
      <c r="AH140" s="11">
        <v>329.78</v>
      </c>
      <c r="AI140" s="11">
        <v>120.10899999999998</v>
      </c>
      <c r="AK140" s="12">
        <f t="shared" si="2"/>
        <v>449.88899999999995</v>
      </c>
    </row>
    <row r="141" spans="1:37" ht="15" customHeight="1" x14ac:dyDescent="0.2">
      <c r="A141" s="9" t="s">
        <v>97</v>
      </c>
      <c r="B141" s="88" t="s">
        <v>296</v>
      </c>
      <c r="C141" s="89"/>
      <c r="D141" s="10" t="s">
        <v>293</v>
      </c>
      <c r="E141" s="9" t="s">
        <v>295</v>
      </c>
      <c r="F141" s="9" t="s">
        <v>1</v>
      </c>
      <c r="G141" s="11">
        <v>114.4</v>
      </c>
      <c r="H141" s="11">
        <v>114.4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67">
        <v>0</v>
      </c>
      <c r="Q141" s="68"/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K141" s="12">
        <f t="shared" si="2"/>
        <v>0</v>
      </c>
    </row>
    <row r="142" spans="1:37" ht="15" customHeight="1" x14ac:dyDescent="0.2">
      <c r="A142" s="9" t="s">
        <v>297</v>
      </c>
      <c r="B142" s="88" t="s">
        <v>27</v>
      </c>
      <c r="C142" s="89"/>
      <c r="D142" s="10" t="s">
        <v>298</v>
      </c>
      <c r="E142" s="9" t="s">
        <v>299</v>
      </c>
      <c r="F142" s="9" t="s">
        <v>1</v>
      </c>
      <c r="G142" s="11">
        <v>2997.8263999999995</v>
      </c>
      <c r="H142" s="11">
        <v>3070.7</v>
      </c>
      <c r="I142" s="11">
        <v>80.294637047888926</v>
      </c>
      <c r="J142" s="11">
        <v>13.965362952111299</v>
      </c>
      <c r="K142" s="11">
        <v>71.333636212656586</v>
      </c>
      <c r="L142" s="11">
        <v>8.4363637873433888</v>
      </c>
      <c r="M142" s="11">
        <v>57.335512474001234</v>
      </c>
      <c r="N142" s="11">
        <v>9.9644875259984946</v>
      </c>
      <c r="O142" s="11">
        <v>42.381981729052541</v>
      </c>
      <c r="P142" s="67">
        <v>8.7280182709475866</v>
      </c>
      <c r="Q142" s="68"/>
      <c r="R142" s="11">
        <v>0</v>
      </c>
      <c r="S142" s="11">
        <v>25.460000000000036</v>
      </c>
      <c r="T142" s="11">
        <v>0</v>
      </c>
      <c r="U142" s="11">
        <v>22.710000000000036</v>
      </c>
      <c r="V142" s="11">
        <v>0</v>
      </c>
      <c r="W142" s="11">
        <v>21.840000000000146</v>
      </c>
      <c r="X142" s="11">
        <v>0</v>
      </c>
      <c r="Y142" s="11">
        <v>21.369999999999436</v>
      </c>
      <c r="Z142" s="11">
        <v>0</v>
      </c>
      <c r="AA142" s="11">
        <v>22.950000000000273</v>
      </c>
      <c r="AB142" s="11">
        <v>46.120820491122537</v>
      </c>
      <c r="AC142" s="11">
        <v>9.1691795088774253</v>
      </c>
      <c r="AD142" s="11">
        <v>60.096964161405324</v>
      </c>
      <c r="AE142" s="11">
        <v>9.5330358385947829</v>
      </c>
      <c r="AF142" s="11">
        <v>67.035277959235543</v>
      </c>
      <c r="AG142" s="11">
        <v>9.3147220407643676</v>
      </c>
      <c r="AH142" s="11">
        <v>424.59883007536268</v>
      </c>
      <c r="AI142" s="11">
        <v>183.44116992463725</v>
      </c>
      <c r="AK142" s="12">
        <f t="shared" si="2"/>
        <v>608.04</v>
      </c>
    </row>
    <row r="143" spans="1:37" ht="15" customHeight="1" x14ac:dyDescent="0.2">
      <c r="A143" s="9" t="s">
        <v>97</v>
      </c>
      <c r="B143" s="88" t="s">
        <v>98</v>
      </c>
      <c r="C143" s="89"/>
      <c r="D143" s="10" t="s">
        <v>298</v>
      </c>
      <c r="E143" s="9" t="s">
        <v>300</v>
      </c>
      <c r="F143" s="9" t="s">
        <v>1</v>
      </c>
      <c r="G143" s="11">
        <v>18</v>
      </c>
      <c r="H143" s="11">
        <v>18</v>
      </c>
      <c r="I143" s="11">
        <v>3.2103000000000002</v>
      </c>
      <c r="J143" s="11">
        <v>0</v>
      </c>
      <c r="K143" s="11">
        <v>2.7681</v>
      </c>
      <c r="L143" s="11">
        <v>0</v>
      </c>
      <c r="M143" s="11">
        <v>2.3753000000000002</v>
      </c>
      <c r="N143" s="11">
        <v>0</v>
      </c>
      <c r="O143" s="11">
        <v>1.9058000000000002</v>
      </c>
      <c r="P143" s="67">
        <v>0</v>
      </c>
      <c r="Q143" s="68"/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10.259499999999999</v>
      </c>
      <c r="AI143" s="11">
        <v>0</v>
      </c>
      <c r="AK143" s="12">
        <f t="shared" si="2"/>
        <v>10.259499999999999</v>
      </c>
    </row>
    <row r="144" spans="1:37" ht="19.5" customHeight="1" x14ac:dyDescent="0.2">
      <c r="A144" s="9" t="s">
        <v>301</v>
      </c>
      <c r="B144" s="88" t="s">
        <v>27</v>
      </c>
      <c r="C144" s="89"/>
      <c r="D144" s="10" t="s">
        <v>298</v>
      </c>
      <c r="E144" s="9" t="s">
        <v>302</v>
      </c>
      <c r="F144" s="9" t="s">
        <v>205</v>
      </c>
      <c r="G144" s="11">
        <v>1730.9999999999995</v>
      </c>
      <c r="H144" s="11">
        <v>1798.9</v>
      </c>
      <c r="I144" s="11">
        <v>43.145725158333903</v>
      </c>
      <c r="J144" s="11">
        <v>5.1642748416661579</v>
      </c>
      <c r="K144" s="11">
        <v>35.828181736184163</v>
      </c>
      <c r="L144" s="11">
        <v>4.5818182638158058</v>
      </c>
      <c r="M144" s="11">
        <v>29.437790407752498</v>
      </c>
      <c r="N144" s="11">
        <v>4.5822095922474828</v>
      </c>
      <c r="O144" s="11">
        <v>22.220523893343767</v>
      </c>
      <c r="P144" s="67">
        <v>4.509476106656253</v>
      </c>
      <c r="Q144" s="68"/>
      <c r="R144" s="11">
        <v>0</v>
      </c>
      <c r="S144" s="11">
        <v>9.82000000000005</v>
      </c>
      <c r="T144" s="11">
        <v>0</v>
      </c>
      <c r="U144" s="11">
        <v>8.5799999999999272</v>
      </c>
      <c r="V144" s="11">
        <v>0</v>
      </c>
      <c r="W144" s="11">
        <v>9.8400000000000318</v>
      </c>
      <c r="X144" s="11">
        <v>0</v>
      </c>
      <c r="Y144" s="11">
        <v>9.6699999999999591</v>
      </c>
      <c r="Z144" s="11">
        <v>0</v>
      </c>
      <c r="AA144" s="11">
        <v>7.0200000000000955</v>
      </c>
      <c r="AB144" s="11">
        <v>22.730952777448188</v>
      </c>
      <c r="AC144" s="11">
        <v>4.4390472225517694</v>
      </c>
      <c r="AD144" s="11">
        <v>32.434809107165577</v>
      </c>
      <c r="AE144" s="11">
        <v>4.0751908928344109</v>
      </c>
      <c r="AF144" s="11">
        <v>35.14986771367434</v>
      </c>
      <c r="AG144" s="11">
        <v>4.7301322863256559</v>
      </c>
      <c r="AH144" s="11">
        <v>220.94785079390243</v>
      </c>
      <c r="AI144" s="11">
        <v>77.012149206097604</v>
      </c>
      <c r="AK144" s="12">
        <f t="shared" si="2"/>
        <v>297.96000000000004</v>
      </c>
    </row>
    <row r="145" spans="1:37" ht="19.5" customHeight="1" x14ac:dyDescent="0.2">
      <c r="A145" s="9" t="s">
        <v>301</v>
      </c>
      <c r="B145" s="88" t="s">
        <v>27</v>
      </c>
      <c r="C145" s="89"/>
      <c r="D145" s="10" t="s">
        <v>298</v>
      </c>
      <c r="E145" s="9" t="s">
        <v>302</v>
      </c>
      <c r="F145" s="9" t="s">
        <v>206</v>
      </c>
      <c r="G145" s="11">
        <v>1790.47</v>
      </c>
      <c r="H145" s="11">
        <v>1818.62</v>
      </c>
      <c r="I145" s="11">
        <v>32.008263585446713</v>
      </c>
      <c r="J145" s="11">
        <v>6.6917364145533309</v>
      </c>
      <c r="K145" s="11">
        <v>27.283636255607686</v>
      </c>
      <c r="L145" s="11">
        <v>6.0363637443922515</v>
      </c>
      <c r="M145" s="11">
        <v>20.64671978238043</v>
      </c>
      <c r="N145" s="11">
        <v>6.4732802176194593</v>
      </c>
      <c r="O145" s="11">
        <v>14.685785840015665</v>
      </c>
      <c r="P145" s="67">
        <v>6.7642141599843795</v>
      </c>
      <c r="Q145" s="68"/>
      <c r="R145" s="11">
        <v>0</v>
      </c>
      <c r="S145" s="11">
        <v>11.450000000000045</v>
      </c>
      <c r="T145" s="11">
        <v>0</v>
      </c>
      <c r="U145" s="11">
        <v>9.7400000000000091</v>
      </c>
      <c r="V145" s="11">
        <v>0</v>
      </c>
      <c r="W145" s="11">
        <v>9.3699999999998909</v>
      </c>
      <c r="X145" s="11">
        <v>0</v>
      </c>
      <c r="Y145" s="11">
        <v>8.9000000000000909</v>
      </c>
      <c r="Z145" s="11">
        <v>0</v>
      </c>
      <c r="AA145" s="11">
        <v>6.5</v>
      </c>
      <c r="AB145" s="11">
        <v>19.262155054239656</v>
      </c>
      <c r="AC145" s="11">
        <v>5.4578449457603719</v>
      </c>
      <c r="AD145" s="11">
        <v>27.029383788296101</v>
      </c>
      <c r="AE145" s="11">
        <v>5.5306162117038431</v>
      </c>
      <c r="AF145" s="11">
        <v>31.689867713674417</v>
      </c>
      <c r="AG145" s="11">
        <v>4.7301322863256559</v>
      </c>
      <c r="AH145" s="11">
        <v>172.60581201966068</v>
      </c>
      <c r="AI145" s="11">
        <v>87.644187980339325</v>
      </c>
      <c r="AK145" s="12">
        <f t="shared" si="2"/>
        <v>260.25</v>
      </c>
    </row>
    <row r="146" spans="1:37" ht="19.5" customHeight="1" x14ac:dyDescent="0.2">
      <c r="A146" s="9" t="s">
        <v>301</v>
      </c>
      <c r="B146" s="88" t="s">
        <v>27</v>
      </c>
      <c r="C146" s="89"/>
      <c r="D146" s="10" t="s">
        <v>298</v>
      </c>
      <c r="E146" s="9" t="s">
        <v>302</v>
      </c>
      <c r="F146" s="9" t="s">
        <v>303</v>
      </c>
      <c r="G146" s="11">
        <v>1761.45</v>
      </c>
      <c r="H146" s="11">
        <v>1795.1000000000001</v>
      </c>
      <c r="I146" s="11">
        <v>40.634780096831669</v>
      </c>
      <c r="J146" s="11">
        <v>5.4552199031684765</v>
      </c>
      <c r="K146" s="11">
        <v>35.889999928414646</v>
      </c>
      <c r="L146" s="11">
        <v>4.0000000715852275</v>
      </c>
      <c r="M146" s="11">
        <v>30.096856465387852</v>
      </c>
      <c r="N146" s="11">
        <v>4.8731435346124021</v>
      </c>
      <c r="O146" s="11">
        <v>22.19045555184022</v>
      </c>
      <c r="P146" s="67">
        <v>5.3095444481597811</v>
      </c>
      <c r="Q146" s="68"/>
      <c r="R146" s="11">
        <v>0</v>
      </c>
      <c r="S146" s="11">
        <v>12.430000000000291</v>
      </c>
      <c r="T146" s="11">
        <v>0</v>
      </c>
      <c r="U146" s="11">
        <v>11.75</v>
      </c>
      <c r="V146" s="11">
        <v>0</v>
      </c>
      <c r="W146" s="11">
        <v>11.979999999999563</v>
      </c>
      <c r="X146" s="11">
        <v>0</v>
      </c>
      <c r="Y146" s="11">
        <v>11.399999999999636</v>
      </c>
      <c r="Z146" s="11">
        <v>0</v>
      </c>
      <c r="AA146" s="11">
        <v>8.3000000000001819</v>
      </c>
      <c r="AB146" s="11">
        <v>20.456011383957168</v>
      </c>
      <c r="AC146" s="11">
        <v>5.0939886160430135</v>
      </c>
      <c r="AD146" s="11">
        <v>33.977096447730617</v>
      </c>
      <c r="AE146" s="11">
        <v>4.802903552269127</v>
      </c>
      <c r="AF146" s="11">
        <v>38.149867713674453</v>
      </c>
      <c r="AG146" s="11">
        <v>4.7301322863256559</v>
      </c>
      <c r="AH146" s="11">
        <v>221.39506758783659</v>
      </c>
      <c r="AI146" s="11">
        <v>90.124932412163346</v>
      </c>
      <c r="AK146" s="12">
        <f t="shared" si="2"/>
        <v>311.51999999999992</v>
      </c>
    </row>
    <row r="147" spans="1:37" ht="19.5" customHeight="1" x14ac:dyDescent="0.2">
      <c r="A147" s="9" t="s">
        <v>304</v>
      </c>
      <c r="B147" s="88" t="s">
        <v>27</v>
      </c>
      <c r="C147" s="89"/>
      <c r="D147" s="10" t="s">
        <v>298</v>
      </c>
      <c r="E147" s="9" t="s">
        <v>305</v>
      </c>
      <c r="F147" s="9" t="s">
        <v>205</v>
      </c>
      <c r="G147" s="11">
        <v>1721.0385999999994</v>
      </c>
      <c r="H147" s="11">
        <v>1820.5</v>
      </c>
      <c r="I147" s="11">
        <v>40.053104767746873</v>
      </c>
      <c r="J147" s="11">
        <v>5.3824836377928964</v>
      </c>
      <c r="K147" s="11">
        <v>33.759150354022474</v>
      </c>
      <c r="L147" s="11">
        <v>4.7272728118734504</v>
      </c>
      <c r="M147" s="11">
        <v>25.218369549492365</v>
      </c>
      <c r="N147" s="11">
        <v>5.5277449049334715</v>
      </c>
      <c r="O147" s="11">
        <v>21.092295644861256</v>
      </c>
      <c r="P147" s="67">
        <v>5.2368109625685513</v>
      </c>
      <c r="Q147" s="68"/>
      <c r="R147" s="11">
        <v>0</v>
      </c>
      <c r="S147" s="11">
        <v>12.171096558518325</v>
      </c>
      <c r="T147" s="11">
        <v>0</v>
      </c>
      <c r="U147" s="11">
        <v>11.094342200664803</v>
      </c>
      <c r="V147" s="11">
        <v>0</v>
      </c>
      <c r="W147" s="11">
        <v>10.860000000000014</v>
      </c>
      <c r="X147" s="11">
        <v>0</v>
      </c>
      <c r="Y147" s="11">
        <v>10.490000000000009</v>
      </c>
      <c r="Z147" s="11">
        <v>0</v>
      </c>
      <c r="AA147" s="11">
        <v>11.189999999999941</v>
      </c>
      <c r="AB147" s="11">
        <v>25.210351639052519</v>
      </c>
      <c r="AC147" s="11">
        <v>3.9296483609474677</v>
      </c>
      <c r="AD147" s="11">
        <v>31.613724043391834</v>
      </c>
      <c r="AE147" s="11">
        <v>4.3662759566082974</v>
      </c>
      <c r="AF147" s="11">
        <v>35.536011383956868</v>
      </c>
      <c r="AG147" s="11">
        <v>5.0939886160430135</v>
      </c>
      <c r="AH147" s="11">
        <v>212.48300738252416</v>
      </c>
      <c r="AI147" s="11">
        <v>90.06966400995023</v>
      </c>
      <c r="AK147" s="12">
        <f t="shared" si="2"/>
        <v>302.55267139247439</v>
      </c>
    </row>
    <row r="148" spans="1:37" ht="19.5" customHeight="1" x14ac:dyDescent="0.2">
      <c r="A148" s="9" t="s">
        <v>304</v>
      </c>
      <c r="B148" s="88" t="s">
        <v>27</v>
      </c>
      <c r="C148" s="89"/>
      <c r="D148" s="10" t="s">
        <v>298</v>
      </c>
      <c r="E148" s="9" t="s">
        <v>305</v>
      </c>
      <c r="F148" s="9" t="s">
        <v>206</v>
      </c>
      <c r="G148" s="11">
        <v>1822.1</v>
      </c>
      <c r="H148" s="11">
        <v>1819.7</v>
      </c>
      <c r="I148" s="11">
        <v>43.242043831455923</v>
      </c>
      <c r="J148" s="11">
        <v>5.5279561685440557</v>
      </c>
      <c r="K148" s="11">
        <v>38.119090832299449</v>
      </c>
      <c r="L148" s="11">
        <v>4.2909091677005167</v>
      </c>
      <c r="M148" s="11">
        <v>28.284122979796386</v>
      </c>
      <c r="N148" s="11">
        <v>4.945877020203632</v>
      </c>
      <c r="O148" s="11">
        <v>22.123257378935037</v>
      </c>
      <c r="P148" s="67">
        <v>4.4367426210650232</v>
      </c>
      <c r="Q148" s="68"/>
      <c r="R148" s="11">
        <v>0</v>
      </c>
      <c r="S148" s="11">
        <v>13.439999999999941</v>
      </c>
      <c r="T148" s="11">
        <v>0</v>
      </c>
      <c r="U148" s="11">
        <v>11.580000000000041</v>
      </c>
      <c r="V148" s="11">
        <v>0</v>
      </c>
      <c r="W148" s="11">
        <v>11.339999999999918</v>
      </c>
      <c r="X148" s="11">
        <v>0</v>
      </c>
      <c r="Y148" s="11">
        <v>10.32000000000005</v>
      </c>
      <c r="Z148" s="11">
        <v>0</v>
      </c>
      <c r="AA148" s="11">
        <v>11.910000000000082</v>
      </c>
      <c r="AB148" s="11">
        <v>26.685410245561268</v>
      </c>
      <c r="AC148" s="11">
        <v>4.5845897544387126</v>
      </c>
      <c r="AD148" s="11">
        <v>31.154442394804832</v>
      </c>
      <c r="AE148" s="11">
        <v>6.185557605195088</v>
      </c>
      <c r="AF148" s="11">
        <v>37.846495309335275</v>
      </c>
      <c r="AG148" s="11">
        <v>4.2935046906648262</v>
      </c>
      <c r="AH148" s="11">
        <v>227.45486297218812</v>
      </c>
      <c r="AI148" s="11">
        <v>92.855137027811892</v>
      </c>
      <c r="AK148" s="12">
        <f t="shared" si="2"/>
        <v>320.31</v>
      </c>
    </row>
    <row r="149" spans="1:37" ht="19.5" customHeight="1" x14ac:dyDescent="0.2">
      <c r="A149" s="9" t="s">
        <v>306</v>
      </c>
      <c r="B149" s="88" t="s">
        <v>1278</v>
      </c>
      <c r="C149" s="89"/>
      <c r="D149" s="10" t="s">
        <v>298</v>
      </c>
      <c r="E149" s="9" t="s">
        <v>305</v>
      </c>
      <c r="F149" s="9" t="s">
        <v>307</v>
      </c>
      <c r="G149" s="11">
        <v>22.538599999999999</v>
      </c>
      <c r="H149" s="11">
        <v>94.7</v>
      </c>
      <c r="I149" s="11">
        <v>0.51441159446027684</v>
      </c>
      <c r="J149" s="11">
        <v>0</v>
      </c>
      <c r="K149" s="11">
        <v>0.43357683410403508</v>
      </c>
      <c r="L149" s="11">
        <v>0</v>
      </c>
      <c r="M149" s="11">
        <v>0.32388554557421428</v>
      </c>
      <c r="N149" s="11">
        <v>0</v>
      </c>
      <c r="O149" s="11">
        <v>0.27089339257010087</v>
      </c>
      <c r="P149" s="67">
        <v>0</v>
      </c>
      <c r="Q149" s="68"/>
      <c r="R149" s="11">
        <v>0</v>
      </c>
      <c r="S149" s="11">
        <v>0.21890344148177354</v>
      </c>
      <c r="T149" s="11">
        <v>0</v>
      </c>
      <c r="U149" s="11">
        <v>0.17565779933517892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1.542767366708627</v>
      </c>
      <c r="AI149" s="11">
        <v>0.39456124081695243</v>
      </c>
      <c r="AK149" s="12">
        <f t="shared" si="2"/>
        <v>1.9373286075255796</v>
      </c>
    </row>
    <row r="150" spans="1:37" ht="19.5" customHeight="1" x14ac:dyDescent="0.2">
      <c r="A150" s="9" t="s">
        <v>308</v>
      </c>
      <c r="B150" s="88" t="s">
        <v>27</v>
      </c>
      <c r="C150" s="89"/>
      <c r="D150" s="10" t="s">
        <v>298</v>
      </c>
      <c r="E150" s="9" t="s">
        <v>309</v>
      </c>
      <c r="F150" s="9" t="s">
        <v>205</v>
      </c>
      <c r="G150" s="11">
        <v>1864.9</v>
      </c>
      <c r="H150" s="11">
        <v>1855.1000000000001</v>
      </c>
      <c r="I150" s="11">
        <v>46.343186731221031</v>
      </c>
      <c r="J150" s="11">
        <v>3.636813268778984</v>
      </c>
      <c r="K150" s="11">
        <v>39.074545394674018</v>
      </c>
      <c r="L150" s="11">
        <v>3.3454546053258265</v>
      </c>
      <c r="M150" s="11">
        <v>33.331526177212197</v>
      </c>
      <c r="N150" s="11">
        <v>3.4184738227878047</v>
      </c>
      <c r="O150" s="11">
        <v>25.121526177212161</v>
      </c>
      <c r="P150" s="67">
        <v>3.4184738227878047</v>
      </c>
      <c r="Q150" s="68"/>
      <c r="R150" s="11">
        <v>0</v>
      </c>
      <c r="S150" s="11">
        <v>11.190000000000055</v>
      </c>
      <c r="T150" s="11">
        <v>0</v>
      </c>
      <c r="U150" s="11">
        <v>9.7600000000002183</v>
      </c>
      <c r="V150" s="11">
        <v>0</v>
      </c>
      <c r="W150" s="11">
        <v>9.5099999999997635</v>
      </c>
      <c r="X150" s="11">
        <v>0</v>
      </c>
      <c r="Y150" s="11">
        <v>8.8600000000001273</v>
      </c>
      <c r="Z150" s="11">
        <v>0</v>
      </c>
      <c r="AA150" s="11">
        <v>7.4299999999998363</v>
      </c>
      <c r="AB150" s="11">
        <v>24.392037841222081</v>
      </c>
      <c r="AC150" s="11">
        <v>4.147962158777883</v>
      </c>
      <c r="AD150" s="11">
        <v>33.938181511505036</v>
      </c>
      <c r="AE150" s="11">
        <v>4.5118184884952406</v>
      </c>
      <c r="AF150" s="11">
        <v>34.010952777448047</v>
      </c>
      <c r="AG150" s="11">
        <v>4.4390472225517694</v>
      </c>
      <c r="AH150" s="11">
        <v>236.21195661049455</v>
      </c>
      <c r="AI150" s="11">
        <v>73.6680433895053</v>
      </c>
      <c r="AK150" s="12">
        <f t="shared" si="2"/>
        <v>309.87999999999988</v>
      </c>
    </row>
    <row r="151" spans="1:37" ht="19.5" customHeight="1" x14ac:dyDescent="0.2">
      <c r="A151" s="9" t="s">
        <v>308</v>
      </c>
      <c r="B151" s="88" t="s">
        <v>27</v>
      </c>
      <c r="C151" s="89"/>
      <c r="D151" s="10" t="s">
        <v>298</v>
      </c>
      <c r="E151" s="9" t="s">
        <v>309</v>
      </c>
      <c r="F151" s="9" t="s">
        <v>206</v>
      </c>
      <c r="G151" s="11">
        <v>1827.0000000000002</v>
      </c>
      <c r="H151" s="11">
        <v>1840.3</v>
      </c>
      <c r="I151" s="11">
        <v>43.81846142370928</v>
      </c>
      <c r="J151" s="11">
        <v>5.0915385762905778</v>
      </c>
      <c r="K151" s="11">
        <v>37.246363543953699</v>
      </c>
      <c r="L151" s="11">
        <v>5.1636364560463841</v>
      </c>
      <c r="M151" s="11">
        <v>31.496856465387715</v>
      </c>
      <c r="N151" s="11">
        <v>4.8731435346124021</v>
      </c>
      <c r="O151" s="11">
        <v>22.312255095066448</v>
      </c>
      <c r="P151" s="67">
        <v>5.5277449049334715</v>
      </c>
      <c r="Q151" s="68"/>
      <c r="R151" s="11">
        <v>0</v>
      </c>
      <c r="S151" s="11">
        <v>11.009999999999991</v>
      </c>
      <c r="T151" s="11">
        <v>0</v>
      </c>
      <c r="U151" s="11">
        <v>9.4400000000000546</v>
      </c>
      <c r="V151" s="11">
        <v>0</v>
      </c>
      <c r="W151" s="11">
        <v>8.9200000000000728</v>
      </c>
      <c r="X151" s="11">
        <v>0</v>
      </c>
      <c r="Y151" s="11">
        <v>8.8999999999998636</v>
      </c>
      <c r="Z151" s="11">
        <v>0</v>
      </c>
      <c r="AA151" s="11">
        <v>6.5199999999999818</v>
      </c>
      <c r="AB151" s="11">
        <v>22.006495309335129</v>
      </c>
      <c r="AC151" s="11">
        <v>4.2935046906648262</v>
      </c>
      <c r="AD151" s="11">
        <v>30.624926320183093</v>
      </c>
      <c r="AE151" s="11">
        <v>5.3850736798168999</v>
      </c>
      <c r="AF151" s="11">
        <v>33.67432518178758</v>
      </c>
      <c r="AG151" s="11">
        <v>4.8756748182125991</v>
      </c>
      <c r="AH151" s="11">
        <v>221.17968333942298</v>
      </c>
      <c r="AI151" s="11">
        <v>80.000316660577127</v>
      </c>
      <c r="AK151" s="12">
        <f t="shared" si="2"/>
        <v>301.18000000000012</v>
      </c>
    </row>
    <row r="152" spans="1:37" ht="15" customHeight="1" x14ac:dyDescent="0.2">
      <c r="A152" s="9" t="s">
        <v>310</v>
      </c>
      <c r="B152" s="88" t="s">
        <v>27</v>
      </c>
      <c r="C152" s="89"/>
      <c r="D152" s="10" t="s">
        <v>298</v>
      </c>
      <c r="E152" s="9" t="s">
        <v>311</v>
      </c>
      <c r="F152" s="9" t="s">
        <v>1</v>
      </c>
      <c r="G152" s="11">
        <v>2818.6000000000004</v>
      </c>
      <c r="H152" s="11">
        <v>3019.9</v>
      </c>
      <c r="I152" s="11">
        <v>81.82767007065857</v>
      </c>
      <c r="J152" s="11">
        <v>11.49232992934159</v>
      </c>
      <c r="K152" s="11">
        <v>69.535454361936019</v>
      </c>
      <c r="L152" s="11">
        <v>10.254545638063947</v>
      </c>
      <c r="M152" s="11">
        <v>52.885444132498066</v>
      </c>
      <c r="N152" s="11">
        <v>10.764555867502022</v>
      </c>
      <c r="O152" s="11">
        <v>37.599111560454126</v>
      </c>
      <c r="P152" s="67">
        <v>10.400888439545874</v>
      </c>
      <c r="Q152" s="68"/>
      <c r="R152" s="11">
        <v>0</v>
      </c>
      <c r="S152" s="11">
        <v>23.269999999999982</v>
      </c>
      <c r="T152" s="11">
        <v>0</v>
      </c>
      <c r="U152" s="11">
        <v>20.409999999999854</v>
      </c>
      <c r="V152" s="11">
        <v>0</v>
      </c>
      <c r="W152" s="11">
        <v>19.620000000000118</v>
      </c>
      <c r="X152" s="11">
        <v>0</v>
      </c>
      <c r="Y152" s="11">
        <v>18.059999999999945</v>
      </c>
      <c r="Z152" s="11">
        <v>0</v>
      </c>
      <c r="AA152" s="11">
        <v>20.450000000000045</v>
      </c>
      <c r="AB152" s="11">
        <v>37.894192895461742</v>
      </c>
      <c r="AC152" s="11">
        <v>9.605807104538254</v>
      </c>
      <c r="AD152" s="11">
        <v>51.287565299800846</v>
      </c>
      <c r="AE152" s="11">
        <v>10.042434700199085</v>
      </c>
      <c r="AF152" s="11">
        <v>64.670336565744492</v>
      </c>
      <c r="AG152" s="11">
        <v>9.9696634342556134</v>
      </c>
      <c r="AH152" s="11">
        <v>395.69977488655388</v>
      </c>
      <c r="AI152" s="11">
        <v>174.34022511344634</v>
      </c>
      <c r="AK152" s="12">
        <f t="shared" si="2"/>
        <v>570.04000000000019</v>
      </c>
    </row>
    <row r="153" spans="1:37" ht="19.5" customHeight="1" x14ac:dyDescent="0.2">
      <c r="A153" s="9" t="s">
        <v>312</v>
      </c>
      <c r="B153" s="88" t="s">
        <v>27</v>
      </c>
      <c r="C153" s="89"/>
      <c r="D153" s="10" t="s">
        <v>298</v>
      </c>
      <c r="E153" s="9" t="s">
        <v>251</v>
      </c>
      <c r="F153" s="9" t="s">
        <v>205</v>
      </c>
      <c r="G153" s="11">
        <v>1829.3500000000004</v>
      </c>
      <c r="H153" s="11">
        <v>1865.1</v>
      </c>
      <c r="I153" s="11">
        <v>47.959307566080312</v>
      </c>
      <c r="J153" s="11">
        <v>5.6006924339196358</v>
      </c>
      <c r="K153" s="11">
        <v>40.214545351723302</v>
      </c>
      <c r="L153" s="11">
        <v>5.7454546482769624</v>
      </c>
      <c r="M153" s="11">
        <v>34.310387210336764</v>
      </c>
      <c r="N153" s="11">
        <v>6.1096127896633101</v>
      </c>
      <c r="O153" s="11">
        <v>25.704988580657613</v>
      </c>
      <c r="P153" s="67">
        <v>5.4550114193422408</v>
      </c>
      <c r="Q153" s="68"/>
      <c r="R153" s="11">
        <v>0</v>
      </c>
      <c r="S153" s="11">
        <v>11.560000000000173</v>
      </c>
      <c r="T153" s="11">
        <v>0</v>
      </c>
      <c r="U153" s="11">
        <v>10.069999999999936</v>
      </c>
      <c r="V153" s="11">
        <v>0</v>
      </c>
      <c r="W153" s="11">
        <v>10.480000000000018</v>
      </c>
      <c r="X153" s="11">
        <v>0</v>
      </c>
      <c r="Y153" s="11">
        <v>11.149999999999864</v>
      </c>
      <c r="Z153" s="11">
        <v>0</v>
      </c>
      <c r="AA153" s="11">
        <v>5.1100000000001273</v>
      </c>
      <c r="AB153" s="11">
        <v>18.389984926691692</v>
      </c>
      <c r="AC153" s="11">
        <v>6.0400150733081448</v>
      </c>
      <c r="AD153" s="11">
        <v>27.557330873765913</v>
      </c>
      <c r="AE153" s="11">
        <v>7.4226691262341058</v>
      </c>
      <c r="AF153" s="11">
        <v>32.736128596974595</v>
      </c>
      <c r="AG153" s="11">
        <v>6.4038714030255033</v>
      </c>
      <c r="AH153" s="11">
        <v>226.8726731062302</v>
      </c>
      <c r="AI153" s="11">
        <v>91.147326893770028</v>
      </c>
      <c r="AK153" s="12">
        <f t="shared" si="2"/>
        <v>318.02000000000021</v>
      </c>
    </row>
    <row r="154" spans="1:37" ht="19.5" customHeight="1" x14ac:dyDescent="0.2">
      <c r="A154" s="9" t="s">
        <v>312</v>
      </c>
      <c r="B154" s="88" t="s">
        <v>27</v>
      </c>
      <c r="C154" s="89"/>
      <c r="D154" s="10" t="s">
        <v>298</v>
      </c>
      <c r="E154" s="9" t="s">
        <v>251</v>
      </c>
      <c r="F154" s="9" t="s">
        <v>206</v>
      </c>
      <c r="G154" s="11">
        <v>1839.3</v>
      </c>
      <c r="H154" s="11">
        <v>1864.6</v>
      </c>
      <c r="I154" s="11">
        <v>38.448263585446654</v>
      </c>
      <c r="J154" s="11">
        <v>6.6917364145533309</v>
      </c>
      <c r="K154" s="11">
        <v>32.68545444783831</v>
      </c>
      <c r="L154" s="11">
        <v>5.4545455521616732</v>
      </c>
      <c r="M154" s="11">
        <v>26.441184469694566</v>
      </c>
      <c r="N154" s="11">
        <v>7.4188155303054479</v>
      </c>
      <c r="O154" s="11">
        <v>17.90744870023488</v>
      </c>
      <c r="P154" s="67">
        <v>8.582551299765127</v>
      </c>
      <c r="Q154" s="68"/>
      <c r="R154" s="11">
        <v>0</v>
      </c>
      <c r="S154" s="11">
        <v>12.899999999999977</v>
      </c>
      <c r="T154" s="11">
        <v>0</v>
      </c>
      <c r="U154" s="11">
        <v>11.879999999999995</v>
      </c>
      <c r="V154" s="11">
        <v>0</v>
      </c>
      <c r="W154" s="11">
        <v>11.210000000000036</v>
      </c>
      <c r="X154" s="11">
        <v>0</v>
      </c>
      <c r="Y154" s="11">
        <v>10.769999999999982</v>
      </c>
      <c r="Z154" s="11">
        <v>0</v>
      </c>
      <c r="AA154" s="11">
        <v>5.57000000000005</v>
      </c>
      <c r="AB154" s="11">
        <v>18.305160746218064</v>
      </c>
      <c r="AC154" s="11">
        <v>8.0048392537818795</v>
      </c>
      <c r="AD154" s="11">
        <v>27.373958469426739</v>
      </c>
      <c r="AE154" s="11">
        <v>6.9860415305732761</v>
      </c>
      <c r="AF154" s="11">
        <v>31.263357331031035</v>
      </c>
      <c r="AG154" s="11">
        <v>6.4766426689689744</v>
      </c>
      <c r="AH154" s="11">
        <v>192.42482774989026</v>
      </c>
      <c r="AI154" s="11">
        <v>101.94517225010975</v>
      </c>
      <c r="AK154" s="12">
        <f t="shared" si="2"/>
        <v>294.37</v>
      </c>
    </row>
    <row r="155" spans="1:37" ht="15" customHeight="1" x14ac:dyDescent="0.2">
      <c r="A155" s="9" t="s">
        <v>313</v>
      </c>
      <c r="B155" s="88" t="s">
        <v>27</v>
      </c>
      <c r="C155" s="89"/>
      <c r="D155" s="10" t="s">
        <v>298</v>
      </c>
      <c r="E155" s="9" t="s">
        <v>314</v>
      </c>
      <c r="F155" s="9" t="s">
        <v>1</v>
      </c>
      <c r="G155" s="11">
        <v>3002.08</v>
      </c>
      <c r="H155" s="11">
        <v>3070.3</v>
      </c>
      <c r="I155" s="11">
        <v>81.23975803192576</v>
      </c>
      <c r="J155" s="11">
        <v>9.3102419680741999</v>
      </c>
      <c r="K155" s="11">
        <v>70.667272582800734</v>
      </c>
      <c r="L155" s="11">
        <v>8.0727274171992764</v>
      </c>
      <c r="M155" s="11">
        <v>54.778314301096387</v>
      </c>
      <c r="N155" s="11">
        <v>9.0916856989037349</v>
      </c>
      <c r="O155" s="11">
        <v>35.089179901957479</v>
      </c>
      <c r="P155" s="67">
        <v>9.6008200980423446</v>
      </c>
      <c r="Q155" s="68"/>
      <c r="R155" s="11">
        <v>0</v>
      </c>
      <c r="S155" s="11">
        <v>22.450000000000045</v>
      </c>
      <c r="T155" s="11">
        <v>0</v>
      </c>
      <c r="U155" s="11">
        <v>20.170000000000073</v>
      </c>
      <c r="V155" s="11">
        <v>0</v>
      </c>
      <c r="W155" s="11">
        <v>20.700000000000045</v>
      </c>
      <c r="X155" s="11">
        <v>0</v>
      </c>
      <c r="Y155" s="11">
        <v>19.509999999999991</v>
      </c>
      <c r="Z155" s="11">
        <v>0</v>
      </c>
      <c r="AA155" s="11">
        <v>20.700000000000045</v>
      </c>
      <c r="AB155" s="11">
        <v>34.971905554896367</v>
      </c>
      <c r="AC155" s="11">
        <v>8.8780944451035388</v>
      </c>
      <c r="AD155" s="11">
        <v>47.605145289136793</v>
      </c>
      <c r="AE155" s="11">
        <v>9.0048547108631087</v>
      </c>
      <c r="AF155" s="11">
        <v>63.905761884613895</v>
      </c>
      <c r="AG155" s="11">
        <v>8.5142381153861795</v>
      </c>
      <c r="AH155" s="11">
        <v>388.25733754642738</v>
      </c>
      <c r="AI155" s="11">
        <v>166.00266245357255</v>
      </c>
      <c r="AK155" s="12">
        <f t="shared" si="2"/>
        <v>554.26</v>
      </c>
    </row>
    <row r="156" spans="1:37" ht="15" customHeight="1" x14ac:dyDescent="0.2">
      <c r="A156" s="9" t="s">
        <v>315</v>
      </c>
      <c r="B156" s="88" t="s">
        <v>27</v>
      </c>
      <c r="C156" s="89"/>
      <c r="D156" s="10" t="s">
        <v>298</v>
      </c>
      <c r="E156" s="9" t="s">
        <v>316</v>
      </c>
      <c r="F156" s="9" t="s">
        <v>1</v>
      </c>
      <c r="G156" s="11">
        <v>2975.5164999999997</v>
      </c>
      <c r="H156" s="11">
        <v>3068.8</v>
      </c>
      <c r="I156" s="11">
        <v>86.740054789320027</v>
      </c>
      <c r="J156" s="11">
        <v>6.9099452106800703</v>
      </c>
      <c r="K156" s="11">
        <v>72.159999885463691</v>
      </c>
      <c r="L156" s="11">
        <v>6.4000001145363639</v>
      </c>
      <c r="M156" s="11">
        <v>58.789453267971709</v>
      </c>
      <c r="N156" s="11">
        <v>6.4005467320282294</v>
      </c>
      <c r="O156" s="11">
        <v>43.699453267971791</v>
      </c>
      <c r="P156" s="67">
        <v>6.4005467320282294</v>
      </c>
      <c r="Q156" s="68"/>
      <c r="R156" s="11">
        <v>0</v>
      </c>
      <c r="S156" s="11">
        <v>23.970000000000027</v>
      </c>
      <c r="T156" s="11">
        <v>0</v>
      </c>
      <c r="U156" s="11">
        <v>21.599999999999909</v>
      </c>
      <c r="V156" s="11">
        <v>0</v>
      </c>
      <c r="W156" s="11">
        <v>20.480000000000018</v>
      </c>
      <c r="X156" s="11">
        <v>0</v>
      </c>
      <c r="Y156" s="11">
        <v>20.360000000000014</v>
      </c>
      <c r="Z156" s="11">
        <v>0</v>
      </c>
      <c r="AA156" s="11">
        <v>21.180000000000064</v>
      </c>
      <c r="AB156" s="11">
        <v>40.736729735370062</v>
      </c>
      <c r="AC156" s="11">
        <v>6.9132702646298041</v>
      </c>
      <c r="AD156" s="11">
        <v>53.93889986291795</v>
      </c>
      <c r="AE156" s="11">
        <v>6.3311001370820312</v>
      </c>
      <c r="AF156" s="11">
        <v>71.197697586126793</v>
      </c>
      <c r="AG156" s="11">
        <v>5.3123024138734287</v>
      </c>
      <c r="AH156" s="11">
        <v>427.26228839514204</v>
      </c>
      <c r="AI156" s="11">
        <v>152.25771160485817</v>
      </c>
      <c r="AK156" s="12">
        <f t="shared" si="2"/>
        <v>579.52000000000021</v>
      </c>
    </row>
    <row r="157" spans="1:37" ht="15" customHeight="1" x14ac:dyDescent="0.2">
      <c r="A157" s="9" t="s">
        <v>64</v>
      </c>
      <c r="B157" s="88" t="s">
        <v>317</v>
      </c>
      <c r="C157" s="89"/>
      <c r="D157" s="10" t="s">
        <v>298</v>
      </c>
      <c r="E157" s="9" t="s">
        <v>135</v>
      </c>
      <c r="F157" s="9" t="s">
        <v>1</v>
      </c>
      <c r="G157" s="11">
        <v>2100</v>
      </c>
      <c r="H157" s="11">
        <v>2100</v>
      </c>
      <c r="I157" s="11">
        <v>34.948900000000002</v>
      </c>
      <c r="J157" s="11">
        <v>28.691100000000002</v>
      </c>
      <c r="K157" s="11">
        <v>29.739600000000003</v>
      </c>
      <c r="L157" s="11">
        <v>25.8504</v>
      </c>
      <c r="M157" s="11">
        <v>33.998899999999999</v>
      </c>
      <c r="N157" s="11">
        <v>28.691100000000002</v>
      </c>
      <c r="O157" s="11">
        <v>24.091100000000001</v>
      </c>
      <c r="P157" s="67">
        <v>27.838900000000002</v>
      </c>
      <c r="Q157" s="68"/>
      <c r="R157" s="11">
        <v>17.45</v>
      </c>
      <c r="S157" s="11">
        <v>18.18</v>
      </c>
      <c r="T157" s="11">
        <v>0</v>
      </c>
      <c r="U157" s="11">
        <v>19.080000000000002</v>
      </c>
      <c r="V157" s="11">
        <v>0</v>
      </c>
      <c r="W157" s="11">
        <v>16.34</v>
      </c>
      <c r="X157" s="11">
        <v>0</v>
      </c>
      <c r="Y157" s="11">
        <v>13.06</v>
      </c>
      <c r="Z157" s="11">
        <v>0</v>
      </c>
      <c r="AA157" s="11">
        <v>17.560000000000002</v>
      </c>
      <c r="AB157" s="11">
        <v>19.425599999999999</v>
      </c>
      <c r="AC157" s="11">
        <v>26.134400000000003</v>
      </c>
      <c r="AD157" s="11">
        <v>22.531100000000002</v>
      </c>
      <c r="AE157" s="11">
        <v>27.838900000000002</v>
      </c>
      <c r="AF157" s="11">
        <v>41.6</v>
      </c>
      <c r="AG157" s="11">
        <v>20</v>
      </c>
      <c r="AH157" s="11">
        <v>223.7852</v>
      </c>
      <c r="AI157" s="11">
        <v>269.26480000000004</v>
      </c>
      <c r="AK157" s="12">
        <f t="shared" si="2"/>
        <v>493.05000000000007</v>
      </c>
    </row>
    <row r="158" spans="1:37" ht="15" customHeight="1" x14ac:dyDescent="0.2">
      <c r="A158" s="9" t="s">
        <v>97</v>
      </c>
      <c r="B158" s="88" t="s">
        <v>318</v>
      </c>
      <c r="C158" s="89"/>
      <c r="D158" s="10" t="s">
        <v>298</v>
      </c>
      <c r="E158" s="9" t="s">
        <v>319</v>
      </c>
      <c r="F158" s="9" t="s">
        <v>1</v>
      </c>
      <c r="G158" s="11">
        <v>2658.5</v>
      </c>
      <c r="H158" s="11">
        <v>2658.5</v>
      </c>
      <c r="I158" s="11">
        <v>55.138000000000005</v>
      </c>
      <c r="J158" s="11">
        <v>1.512</v>
      </c>
      <c r="K158" s="11">
        <v>46.847700000000003</v>
      </c>
      <c r="L158" s="11">
        <v>1.3623000000000001</v>
      </c>
      <c r="M158" s="11">
        <v>19.158000000000001</v>
      </c>
      <c r="N158" s="11">
        <v>1.512</v>
      </c>
      <c r="O158" s="11">
        <v>11.952900000000001</v>
      </c>
      <c r="P158" s="67">
        <v>1.4671000000000001</v>
      </c>
      <c r="Q158" s="68"/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15.1128</v>
      </c>
      <c r="AC158" s="11">
        <v>1.3772</v>
      </c>
      <c r="AD158" s="11">
        <v>31.512900000000002</v>
      </c>
      <c r="AE158" s="11">
        <v>1.4671000000000001</v>
      </c>
      <c r="AF158" s="11">
        <v>40.628</v>
      </c>
      <c r="AG158" s="11">
        <v>1.512</v>
      </c>
      <c r="AH158" s="11">
        <v>220.3503</v>
      </c>
      <c r="AI158" s="11">
        <v>10.209700000000002</v>
      </c>
      <c r="AK158" s="12">
        <f t="shared" si="2"/>
        <v>230.56</v>
      </c>
    </row>
    <row r="159" spans="1:37" ht="15" customHeight="1" x14ac:dyDescent="0.2">
      <c r="A159" s="9" t="s">
        <v>97</v>
      </c>
      <c r="B159" s="88" t="s">
        <v>320</v>
      </c>
      <c r="C159" s="89"/>
      <c r="D159" s="10" t="s">
        <v>298</v>
      </c>
      <c r="E159" s="9" t="s">
        <v>321</v>
      </c>
      <c r="F159" s="9" t="s">
        <v>1</v>
      </c>
      <c r="G159" s="11">
        <v>0</v>
      </c>
      <c r="H159" s="11">
        <v>584.1</v>
      </c>
      <c r="I159" s="11">
        <v>0</v>
      </c>
      <c r="J159" s="11">
        <v>0</v>
      </c>
      <c r="K159" s="11">
        <v>2.3000000000000003</v>
      </c>
      <c r="L159" s="11">
        <v>0</v>
      </c>
      <c r="M159" s="11">
        <v>0</v>
      </c>
      <c r="N159" s="11">
        <v>0</v>
      </c>
      <c r="O159" s="11">
        <v>0</v>
      </c>
      <c r="P159" s="67">
        <v>0</v>
      </c>
      <c r="Q159" s="68"/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2.3000000000000003</v>
      </c>
      <c r="AI159" s="11">
        <v>0</v>
      </c>
      <c r="AK159" s="12">
        <f t="shared" si="2"/>
        <v>2.3000000000000003</v>
      </c>
    </row>
    <row r="160" spans="1:37" ht="15" customHeight="1" x14ac:dyDescent="0.2">
      <c r="A160" s="9" t="s">
        <v>97</v>
      </c>
      <c r="B160" s="88" t="s">
        <v>322</v>
      </c>
      <c r="C160" s="89"/>
      <c r="D160" s="10" t="s">
        <v>298</v>
      </c>
      <c r="E160" s="9" t="s">
        <v>323</v>
      </c>
      <c r="F160" s="9" t="s">
        <v>1</v>
      </c>
      <c r="G160" s="11">
        <v>0</v>
      </c>
      <c r="H160" s="11">
        <v>0</v>
      </c>
      <c r="I160" s="11">
        <v>1.4440000000000002</v>
      </c>
      <c r="J160" s="11">
        <v>0</v>
      </c>
      <c r="K160" s="11">
        <v>1.1910000000000001</v>
      </c>
      <c r="L160" s="11">
        <v>0</v>
      </c>
      <c r="M160" s="11">
        <v>0.95500000000000007</v>
      </c>
      <c r="N160" s="11">
        <v>0</v>
      </c>
      <c r="O160" s="11">
        <v>0.59899999999999998</v>
      </c>
      <c r="P160" s="67">
        <v>0</v>
      </c>
      <c r="Q160" s="68"/>
      <c r="R160" s="11">
        <v>0</v>
      </c>
      <c r="S160" s="11">
        <v>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0.87</v>
      </c>
      <c r="AC160" s="11">
        <v>0</v>
      </c>
      <c r="AD160" s="11">
        <v>0.97600000000000009</v>
      </c>
      <c r="AE160" s="11">
        <v>0</v>
      </c>
      <c r="AF160" s="11">
        <v>1.23</v>
      </c>
      <c r="AG160" s="11">
        <v>0</v>
      </c>
      <c r="AH160" s="11">
        <v>7.2650000000000006</v>
      </c>
      <c r="AI160" s="11">
        <v>0</v>
      </c>
      <c r="AK160" s="12">
        <f t="shared" si="2"/>
        <v>7.2650000000000006</v>
      </c>
    </row>
    <row r="161" spans="1:37" ht="15" customHeight="1" x14ac:dyDescent="0.2">
      <c r="A161" s="9" t="s">
        <v>324</v>
      </c>
      <c r="B161" s="88" t="s">
        <v>325</v>
      </c>
      <c r="C161" s="89"/>
      <c r="D161" s="10" t="s">
        <v>298</v>
      </c>
      <c r="E161" s="9" t="s">
        <v>155</v>
      </c>
      <c r="F161" s="9" t="s">
        <v>1</v>
      </c>
      <c r="G161" s="11">
        <v>1031.34034</v>
      </c>
      <c r="H161" s="11">
        <v>1173.9000000000001</v>
      </c>
      <c r="I161" s="11">
        <v>28.330549384976823</v>
      </c>
      <c r="J161" s="11">
        <v>2.9094506150231871</v>
      </c>
      <c r="K161" s="11">
        <v>23.844545408991092</v>
      </c>
      <c r="L161" s="11">
        <v>2.5454545910087809</v>
      </c>
      <c r="M161" s="11">
        <v>21.198861033124821</v>
      </c>
      <c r="N161" s="11">
        <v>2.6911389668755055</v>
      </c>
      <c r="O161" s="11">
        <v>13.466059206029481</v>
      </c>
      <c r="P161" s="67">
        <v>3.5639407939702643</v>
      </c>
      <c r="Q161" s="68"/>
      <c r="R161" s="11">
        <v>0</v>
      </c>
      <c r="S161" s="11">
        <v>9.6100000000001273</v>
      </c>
      <c r="T161" s="11">
        <v>0</v>
      </c>
      <c r="U161" s="11">
        <v>8.25</v>
      </c>
      <c r="V161" s="11">
        <v>0</v>
      </c>
      <c r="W161" s="11">
        <v>7.9499999999998181</v>
      </c>
      <c r="X161" s="11">
        <v>0</v>
      </c>
      <c r="Y161" s="11">
        <v>7.8000000000001819</v>
      </c>
      <c r="Z161" s="11">
        <v>0</v>
      </c>
      <c r="AA161" s="11">
        <v>8.0799999999999272</v>
      </c>
      <c r="AB161" s="11">
        <v>16.568548223865236</v>
      </c>
      <c r="AC161" s="11">
        <v>2.4014517761345635</v>
      </c>
      <c r="AD161" s="11">
        <v>23.307463160091551</v>
      </c>
      <c r="AE161" s="11">
        <v>2.6925368399084499</v>
      </c>
      <c r="AF161" s="11">
        <v>25.737463160091842</v>
      </c>
      <c r="AG161" s="11">
        <v>2.6925368399084499</v>
      </c>
      <c r="AH161" s="11">
        <v>152.45348957717084</v>
      </c>
      <c r="AI161" s="11">
        <v>61.186510422829258</v>
      </c>
      <c r="AK161" s="12">
        <f t="shared" si="2"/>
        <v>213.6400000000001</v>
      </c>
    </row>
    <row r="162" spans="1:37" ht="15" customHeight="1" x14ac:dyDescent="0.2">
      <c r="A162" s="9" t="s">
        <v>326</v>
      </c>
      <c r="B162" s="88" t="s">
        <v>327</v>
      </c>
      <c r="C162" s="89"/>
      <c r="D162" s="10" t="s">
        <v>328</v>
      </c>
      <c r="E162" s="9" t="s">
        <v>33</v>
      </c>
      <c r="F162" s="9" t="s">
        <v>1</v>
      </c>
      <c r="G162" s="11">
        <v>0</v>
      </c>
      <c r="H162" s="11">
        <v>0</v>
      </c>
      <c r="I162" s="11">
        <v>13.228</v>
      </c>
      <c r="J162" s="11">
        <v>0</v>
      </c>
      <c r="K162" s="11">
        <v>9.2200000000000006</v>
      </c>
      <c r="L162" s="11">
        <v>0</v>
      </c>
      <c r="M162" s="11">
        <v>7.9010000000000007</v>
      </c>
      <c r="N162" s="11">
        <v>0</v>
      </c>
      <c r="O162" s="11">
        <v>4.1950000000000003</v>
      </c>
      <c r="P162" s="67">
        <v>0</v>
      </c>
      <c r="Q162" s="68"/>
      <c r="R162" s="11">
        <v>1.133</v>
      </c>
      <c r="S162" s="11">
        <v>0</v>
      </c>
      <c r="T162" s="11">
        <v>0.19900000000000001</v>
      </c>
      <c r="U162" s="11">
        <v>0</v>
      </c>
      <c r="V162" s="11">
        <v>0.18000000000000002</v>
      </c>
      <c r="W162" s="11">
        <v>0</v>
      </c>
      <c r="X162" s="11">
        <v>0.17500000000000002</v>
      </c>
      <c r="Y162" s="11">
        <v>0</v>
      </c>
      <c r="Z162" s="11">
        <v>0.189</v>
      </c>
      <c r="AA162" s="11">
        <v>0</v>
      </c>
      <c r="AB162" s="11">
        <v>4.6070000000000002</v>
      </c>
      <c r="AC162" s="11">
        <v>0</v>
      </c>
      <c r="AD162" s="11">
        <v>6.5520000000000005</v>
      </c>
      <c r="AE162" s="11">
        <v>0</v>
      </c>
      <c r="AF162" s="11">
        <v>8.2759999999999998</v>
      </c>
      <c r="AG162" s="11">
        <v>0</v>
      </c>
      <c r="AH162" s="11">
        <v>55.85499999999999</v>
      </c>
      <c r="AI162" s="11">
        <v>0</v>
      </c>
      <c r="AK162" s="12">
        <f t="shared" si="2"/>
        <v>55.85499999999999</v>
      </c>
    </row>
    <row r="163" spans="1:37" ht="15" customHeight="1" x14ac:dyDescent="0.2">
      <c r="A163" s="9" t="s">
        <v>329</v>
      </c>
      <c r="B163" s="88" t="s">
        <v>27</v>
      </c>
      <c r="C163" s="89"/>
      <c r="D163" s="10" t="s">
        <v>328</v>
      </c>
      <c r="E163" s="9" t="s">
        <v>63</v>
      </c>
      <c r="F163" s="9" t="s">
        <v>1</v>
      </c>
      <c r="G163" s="11">
        <v>903.3900000000001</v>
      </c>
      <c r="H163" s="11">
        <v>852.97</v>
      </c>
      <c r="I163" s="11">
        <v>28.846062555613926</v>
      </c>
      <c r="J163" s="11">
        <v>0</v>
      </c>
      <c r="K163" s="11">
        <v>28.445</v>
      </c>
      <c r="L163" s="11">
        <v>0</v>
      </c>
      <c r="M163" s="11">
        <v>23.683</v>
      </c>
      <c r="N163" s="11">
        <v>0</v>
      </c>
      <c r="O163" s="11">
        <v>20.16</v>
      </c>
      <c r="P163" s="67">
        <v>0</v>
      </c>
      <c r="Q163" s="68"/>
      <c r="R163" s="11">
        <v>1.85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22.927</v>
      </c>
      <c r="AC163" s="11">
        <v>0</v>
      </c>
      <c r="AD163" s="11">
        <v>21.99</v>
      </c>
      <c r="AE163" s="11">
        <v>0</v>
      </c>
      <c r="AF163" s="11">
        <v>28.564</v>
      </c>
      <c r="AG163" s="11">
        <v>0</v>
      </c>
      <c r="AH163" s="11">
        <v>176.46506255561391</v>
      </c>
      <c r="AI163" s="11">
        <v>0</v>
      </c>
      <c r="AK163" s="12">
        <f t="shared" si="2"/>
        <v>176.46506255561391</v>
      </c>
    </row>
    <row r="164" spans="1:37" ht="15" customHeight="1" x14ac:dyDescent="0.2">
      <c r="A164" s="9" t="s">
        <v>330</v>
      </c>
      <c r="B164" s="88" t="s">
        <v>331</v>
      </c>
      <c r="C164" s="89"/>
      <c r="D164" s="10" t="s">
        <v>328</v>
      </c>
      <c r="E164" s="9" t="s">
        <v>63</v>
      </c>
      <c r="F164" s="9" t="s">
        <v>41</v>
      </c>
      <c r="G164" s="11">
        <v>100.8</v>
      </c>
      <c r="H164" s="11">
        <v>100.8</v>
      </c>
      <c r="I164" s="11">
        <v>3.4949374443860761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67">
        <v>0</v>
      </c>
      <c r="Q164" s="68"/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3.4949374443860761</v>
      </c>
      <c r="AI164" s="11">
        <v>0</v>
      </c>
      <c r="AK164" s="12">
        <f t="shared" si="2"/>
        <v>3.4949374443860761</v>
      </c>
    </row>
    <row r="165" spans="1:37" ht="15" customHeight="1" x14ac:dyDescent="0.2">
      <c r="A165" s="9" t="s">
        <v>332</v>
      </c>
      <c r="B165" s="88" t="s">
        <v>27</v>
      </c>
      <c r="C165" s="89"/>
      <c r="D165" s="10" t="s">
        <v>328</v>
      </c>
      <c r="E165" s="9" t="s">
        <v>291</v>
      </c>
      <c r="F165" s="9" t="s">
        <v>1</v>
      </c>
      <c r="G165" s="11">
        <v>1263.3899999999999</v>
      </c>
      <c r="H165" s="11">
        <v>1292.19</v>
      </c>
      <c r="I165" s="11">
        <v>34.329000000000001</v>
      </c>
      <c r="J165" s="11">
        <v>0</v>
      </c>
      <c r="K165" s="11">
        <v>30.751000000000001</v>
      </c>
      <c r="L165" s="11">
        <v>0</v>
      </c>
      <c r="M165" s="11">
        <v>28.33</v>
      </c>
      <c r="N165" s="11">
        <v>0</v>
      </c>
      <c r="O165" s="11">
        <v>21.689</v>
      </c>
      <c r="P165" s="67">
        <v>0</v>
      </c>
      <c r="Q165" s="68"/>
      <c r="R165" s="11">
        <v>0.70499999999999996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20.202000000000002</v>
      </c>
      <c r="AC165" s="11">
        <v>0</v>
      </c>
      <c r="AD165" s="11">
        <v>27.079000000000001</v>
      </c>
      <c r="AE165" s="11">
        <v>0</v>
      </c>
      <c r="AF165" s="11">
        <v>25.914000000000001</v>
      </c>
      <c r="AG165" s="11">
        <v>0</v>
      </c>
      <c r="AH165" s="11">
        <v>188.99900000000002</v>
      </c>
      <c r="AI165" s="11">
        <v>0</v>
      </c>
      <c r="AK165" s="12">
        <f t="shared" si="2"/>
        <v>188.99900000000002</v>
      </c>
    </row>
    <row r="166" spans="1:37" ht="15" customHeight="1" x14ac:dyDescent="0.2">
      <c r="A166" s="9" t="s">
        <v>333</v>
      </c>
      <c r="B166" s="88" t="s">
        <v>27</v>
      </c>
      <c r="C166" s="89"/>
      <c r="D166" s="10" t="s">
        <v>328</v>
      </c>
      <c r="E166" s="9" t="s">
        <v>334</v>
      </c>
      <c r="F166" s="9" t="s">
        <v>1</v>
      </c>
      <c r="G166" s="11">
        <v>2108.5499999999997</v>
      </c>
      <c r="H166" s="11">
        <v>2132.9</v>
      </c>
      <c r="I166" s="11">
        <v>46.453538277935095</v>
      </c>
      <c r="J166" s="11">
        <v>8.1464617220649238</v>
      </c>
      <c r="K166" s="11">
        <v>37.71999985682946</v>
      </c>
      <c r="L166" s="11">
        <v>8.000000143170455</v>
      </c>
      <c r="M166" s="11">
        <v>32.272847329913795</v>
      </c>
      <c r="N166" s="11">
        <v>9.2371526700861946</v>
      </c>
      <c r="O166" s="11">
        <v>25.065717498512086</v>
      </c>
      <c r="P166" s="67">
        <v>7.5642825014879076</v>
      </c>
      <c r="Q166" s="68"/>
      <c r="R166" s="11">
        <v>0</v>
      </c>
      <c r="S166" s="11">
        <v>12.920000000000073</v>
      </c>
      <c r="T166" s="11">
        <v>0</v>
      </c>
      <c r="U166" s="11">
        <v>11.549999999999955</v>
      </c>
      <c r="V166" s="11">
        <v>0</v>
      </c>
      <c r="W166" s="11">
        <v>11.110000000000014</v>
      </c>
      <c r="X166" s="11">
        <v>0</v>
      </c>
      <c r="Y166" s="11">
        <v>10.870000000000005</v>
      </c>
      <c r="Z166" s="11">
        <v>0</v>
      </c>
      <c r="AA166" s="11">
        <v>11.370000000000005</v>
      </c>
      <c r="AB166" s="11">
        <v>19.894559607822409</v>
      </c>
      <c r="AC166" s="11">
        <v>7.495440392177577</v>
      </c>
      <c r="AD166" s="11">
        <v>31.309501001313645</v>
      </c>
      <c r="AE166" s="11">
        <v>6.8404989986863329</v>
      </c>
      <c r="AF166" s="11">
        <v>37.835527458578817</v>
      </c>
      <c r="AG166" s="11">
        <v>5.8944725414212016</v>
      </c>
      <c r="AH166" s="11">
        <v>230.55169103090529</v>
      </c>
      <c r="AI166" s="11">
        <v>110.99830896909464</v>
      </c>
      <c r="AK166" s="12">
        <f t="shared" si="2"/>
        <v>341.54999999999995</v>
      </c>
    </row>
    <row r="167" spans="1:37" ht="15" customHeight="1" x14ac:dyDescent="0.2">
      <c r="A167" s="9" t="s">
        <v>335</v>
      </c>
      <c r="B167" s="88" t="s">
        <v>27</v>
      </c>
      <c r="C167" s="89"/>
      <c r="D167" s="10" t="s">
        <v>328</v>
      </c>
      <c r="E167" s="9" t="s">
        <v>336</v>
      </c>
      <c r="F167" s="9" t="s">
        <v>1</v>
      </c>
      <c r="G167" s="11">
        <v>2824.4509999999987</v>
      </c>
      <c r="H167" s="11">
        <v>2936.4</v>
      </c>
      <c r="I167" s="11">
        <v>67.313637197066299</v>
      </c>
      <c r="J167" s="11">
        <v>7.3463628029335482</v>
      </c>
      <c r="K167" s="11">
        <v>57.759999885463493</v>
      </c>
      <c r="L167" s="11">
        <v>6.4000001145363639</v>
      </c>
      <c r="M167" s="11">
        <v>49.914783556147157</v>
      </c>
      <c r="N167" s="11">
        <v>7.8552164438528269</v>
      </c>
      <c r="O167" s="11">
        <v>38.190318868833067</v>
      </c>
      <c r="P167" s="67">
        <v>6.9096811311668391</v>
      </c>
      <c r="Q167" s="68"/>
      <c r="R167" s="11">
        <v>0</v>
      </c>
      <c r="S167" s="11">
        <v>20.950000000000045</v>
      </c>
      <c r="T167" s="11">
        <v>0</v>
      </c>
      <c r="U167" s="11">
        <v>18.529999999999973</v>
      </c>
      <c r="V167" s="11">
        <v>0</v>
      </c>
      <c r="W167" s="11">
        <v>18.360000000000127</v>
      </c>
      <c r="X167" s="11">
        <v>0</v>
      </c>
      <c r="Y167" s="11">
        <v>17.429999999999836</v>
      </c>
      <c r="Z167" s="11">
        <v>0</v>
      </c>
      <c r="AA167" s="11">
        <v>18.490000000000009</v>
      </c>
      <c r="AB167" s="11">
        <v>36.355761884613941</v>
      </c>
      <c r="AC167" s="11">
        <v>8.5142381153861795</v>
      </c>
      <c r="AD167" s="11">
        <v>46.053474544048456</v>
      </c>
      <c r="AE167" s="11">
        <v>7.7865254559514634</v>
      </c>
      <c r="AF167" s="11">
        <v>55.101788341879022</v>
      </c>
      <c r="AG167" s="11">
        <v>7.568211658121049</v>
      </c>
      <c r="AH167" s="11">
        <v>350.68976427805137</v>
      </c>
      <c r="AI167" s="11">
        <v>146.14023572194827</v>
      </c>
      <c r="AK167" s="12">
        <f t="shared" si="2"/>
        <v>496.82999999999964</v>
      </c>
    </row>
    <row r="168" spans="1:37" ht="15" customHeight="1" x14ac:dyDescent="0.2">
      <c r="A168" s="9" t="s">
        <v>337</v>
      </c>
      <c r="B168" s="88" t="s">
        <v>27</v>
      </c>
      <c r="C168" s="89"/>
      <c r="D168" s="10" t="s">
        <v>328</v>
      </c>
      <c r="E168" s="9" t="s">
        <v>260</v>
      </c>
      <c r="F168" s="9" t="s">
        <v>1</v>
      </c>
      <c r="G168" s="11">
        <v>3641.6</v>
      </c>
      <c r="H168" s="11">
        <v>3640.96</v>
      </c>
      <c r="I168" s="11">
        <v>71.491549235799042</v>
      </c>
      <c r="J168" s="11">
        <v>9.5284507642009384</v>
      </c>
      <c r="K168" s="11">
        <v>57.930908895676801</v>
      </c>
      <c r="L168" s="11">
        <v>10.909091104323346</v>
      </c>
      <c r="M168" s="11">
        <v>51.089179901957479</v>
      </c>
      <c r="N168" s="11">
        <v>9.6008200980423446</v>
      </c>
      <c r="O168" s="11">
        <v>37.868314301096305</v>
      </c>
      <c r="P168" s="67">
        <v>9.0916856989037349</v>
      </c>
      <c r="Q168" s="68"/>
      <c r="R168" s="11">
        <v>0</v>
      </c>
      <c r="S168" s="11">
        <v>23.480000000000018</v>
      </c>
      <c r="T168" s="11">
        <v>0</v>
      </c>
      <c r="U168" s="11">
        <v>22.150000000000091</v>
      </c>
      <c r="V168" s="11">
        <v>0</v>
      </c>
      <c r="W168" s="11">
        <v>21.659999999999854</v>
      </c>
      <c r="X168" s="11">
        <v>0</v>
      </c>
      <c r="Y168" s="11">
        <v>20.160000000000082</v>
      </c>
      <c r="Z168" s="11">
        <v>0</v>
      </c>
      <c r="AA168" s="11">
        <v>21.120000000000118</v>
      </c>
      <c r="AB168" s="11">
        <v>35.475395172253052</v>
      </c>
      <c r="AC168" s="11">
        <v>10.624604827746857</v>
      </c>
      <c r="AD168" s="11">
        <v>49.428650363574867</v>
      </c>
      <c r="AE168" s="11">
        <v>9.7513496364251981</v>
      </c>
      <c r="AF168" s="11">
        <v>59.857565299800783</v>
      </c>
      <c r="AG168" s="11">
        <v>10.042434700199085</v>
      </c>
      <c r="AH168" s="11">
        <v>363.14156317015835</v>
      </c>
      <c r="AI168" s="11">
        <v>178.11843682984167</v>
      </c>
      <c r="AK168" s="12">
        <f t="shared" si="2"/>
        <v>541.26</v>
      </c>
    </row>
    <row r="169" spans="1:37" ht="15" customHeight="1" x14ac:dyDescent="0.2">
      <c r="A169" s="9" t="s">
        <v>338</v>
      </c>
      <c r="B169" s="88" t="s">
        <v>27</v>
      </c>
      <c r="C169" s="89"/>
      <c r="D169" s="10" t="s">
        <v>328</v>
      </c>
      <c r="E169" s="9" t="s">
        <v>339</v>
      </c>
      <c r="F169" s="9" t="s">
        <v>1</v>
      </c>
      <c r="G169" s="11">
        <v>3726.5499999999997</v>
      </c>
      <c r="H169" s="11">
        <v>3758</v>
      </c>
      <c r="I169" s="11">
        <v>81.073889824649157</v>
      </c>
      <c r="J169" s="11">
        <v>12.656110175350864</v>
      </c>
      <c r="K169" s="11">
        <v>71.581817977474898</v>
      </c>
      <c r="L169" s="11">
        <v>11.418182022525103</v>
      </c>
      <c r="M169" s="11">
        <v>60.516309733359336</v>
      </c>
      <c r="N169" s="11">
        <v>11.273690266640632</v>
      </c>
      <c r="O169" s="11">
        <v>44.402642305403639</v>
      </c>
      <c r="P169" s="67">
        <v>11.637357694596782</v>
      </c>
      <c r="Q169" s="68"/>
      <c r="R169" s="11">
        <v>0</v>
      </c>
      <c r="S169" s="11">
        <v>18.549999999999727</v>
      </c>
      <c r="T169" s="11">
        <v>0</v>
      </c>
      <c r="U169" s="11">
        <v>16.180000000000291</v>
      </c>
      <c r="V169" s="11">
        <v>0</v>
      </c>
      <c r="W169" s="11">
        <v>15.639999999999873</v>
      </c>
      <c r="X169" s="11">
        <v>0</v>
      </c>
      <c r="Y169" s="11">
        <v>14.949999999999818</v>
      </c>
      <c r="Z169" s="11">
        <v>0</v>
      </c>
      <c r="AA169" s="11">
        <v>15.619999999999891</v>
      </c>
      <c r="AB169" s="11">
        <v>35.711054917157597</v>
      </c>
      <c r="AC169" s="11">
        <v>11.788945082842403</v>
      </c>
      <c r="AD169" s="11">
        <v>52.11936871498807</v>
      </c>
      <c r="AE169" s="11">
        <v>11.570631285011988</v>
      </c>
      <c r="AF169" s="11">
        <v>62.0605709917795</v>
      </c>
      <c r="AG169" s="11">
        <v>12.589429008220591</v>
      </c>
      <c r="AH169" s="11">
        <v>407.46565446481219</v>
      </c>
      <c r="AI169" s="11">
        <v>163.87434553518796</v>
      </c>
      <c r="AK169" s="12">
        <f t="shared" si="2"/>
        <v>571.34000000000015</v>
      </c>
    </row>
    <row r="170" spans="1:37" ht="15" customHeight="1" x14ac:dyDescent="0.2">
      <c r="A170" s="9" t="s">
        <v>340</v>
      </c>
      <c r="B170" s="88" t="s">
        <v>341</v>
      </c>
      <c r="C170" s="89"/>
      <c r="D170" s="10" t="s">
        <v>328</v>
      </c>
      <c r="E170" s="9" t="s">
        <v>342</v>
      </c>
      <c r="F170" s="9" t="s">
        <v>1</v>
      </c>
      <c r="G170" s="11">
        <v>80</v>
      </c>
      <c r="H170" s="11">
        <v>80</v>
      </c>
      <c r="I170" s="11">
        <v>5.5659999999999998</v>
      </c>
      <c r="J170" s="11">
        <v>0</v>
      </c>
      <c r="K170" s="11">
        <v>4.3970000000000002</v>
      </c>
      <c r="L170" s="11">
        <v>0</v>
      </c>
      <c r="M170" s="11">
        <v>3.2890000000000001</v>
      </c>
      <c r="N170" s="11">
        <v>0</v>
      </c>
      <c r="O170" s="11">
        <v>2.3450000000000002</v>
      </c>
      <c r="P170" s="67">
        <v>0</v>
      </c>
      <c r="Q170" s="68"/>
      <c r="R170" s="11">
        <v>0.51400000000000001</v>
      </c>
      <c r="S170" s="11">
        <v>0</v>
      </c>
      <c r="T170" s="11">
        <v>1.1000000000000001E-2</v>
      </c>
      <c r="U170" s="11">
        <v>0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1.2250000000000001</v>
      </c>
      <c r="AC170" s="11">
        <v>0</v>
      </c>
      <c r="AD170" s="11">
        <v>2.1930000000000001</v>
      </c>
      <c r="AE170" s="11">
        <v>0</v>
      </c>
      <c r="AF170" s="11">
        <v>2.8440000000000003</v>
      </c>
      <c r="AG170" s="11">
        <v>0</v>
      </c>
      <c r="AH170" s="11">
        <v>22.384000000000004</v>
      </c>
      <c r="AI170" s="11">
        <v>0</v>
      </c>
      <c r="AK170" s="12">
        <f t="shared" si="2"/>
        <v>22.384000000000004</v>
      </c>
    </row>
    <row r="171" spans="1:37" ht="15" customHeight="1" x14ac:dyDescent="0.2">
      <c r="A171" s="9" t="s">
        <v>97</v>
      </c>
      <c r="B171" s="88" t="s">
        <v>296</v>
      </c>
      <c r="C171" s="89"/>
      <c r="D171" s="10" t="s">
        <v>343</v>
      </c>
      <c r="E171" s="9" t="s">
        <v>101</v>
      </c>
      <c r="F171" s="9" t="s">
        <v>1</v>
      </c>
      <c r="G171" s="11">
        <v>85.8</v>
      </c>
      <c r="H171" s="11">
        <v>85.8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67">
        <v>0</v>
      </c>
      <c r="Q171" s="68"/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K171" s="12">
        <f t="shared" si="2"/>
        <v>0</v>
      </c>
    </row>
    <row r="172" spans="1:37" ht="15" customHeight="1" x14ac:dyDescent="0.2">
      <c r="A172" s="9" t="s">
        <v>344</v>
      </c>
      <c r="B172" s="88" t="s">
        <v>345</v>
      </c>
      <c r="C172" s="89"/>
      <c r="D172" s="10" t="s">
        <v>346</v>
      </c>
      <c r="E172" s="9" t="s">
        <v>118</v>
      </c>
      <c r="F172" s="9" t="s">
        <v>1</v>
      </c>
      <c r="G172" s="11">
        <v>530</v>
      </c>
      <c r="H172" s="11">
        <v>530</v>
      </c>
      <c r="I172" s="11">
        <v>6.3959999999999999</v>
      </c>
      <c r="J172" s="11">
        <v>0</v>
      </c>
      <c r="K172" s="11">
        <v>2.0620000000000003</v>
      </c>
      <c r="L172" s="11">
        <v>0</v>
      </c>
      <c r="M172" s="11">
        <v>1.8390000000000002</v>
      </c>
      <c r="N172" s="11">
        <v>0</v>
      </c>
      <c r="O172" s="11">
        <v>1.5730000000000002</v>
      </c>
      <c r="P172" s="67">
        <v>0</v>
      </c>
      <c r="Q172" s="68"/>
      <c r="R172" s="11">
        <v>1.1820000000000002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0.9</v>
      </c>
      <c r="AA172" s="11">
        <v>0</v>
      </c>
      <c r="AB172" s="11">
        <v>8.4930000000000003</v>
      </c>
      <c r="AC172" s="11">
        <v>0</v>
      </c>
      <c r="AD172" s="11">
        <v>1.0550000000000002</v>
      </c>
      <c r="AE172" s="11">
        <v>0</v>
      </c>
      <c r="AF172" s="11">
        <v>0.19700000000000001</v>
      </c>
      <c r="AG172" s="11">
        <v>0</v>
      </c>
      <c r="AH172" s="11">
        <v>23.696999999999999</v>
      </c>
      <c r="AI172" s="11">
        <v>0</v>
      </c>
      <c r="AK172" s="12">
        <f t="shared" si="2"/>
        <v>23.696999999999999</v>
      </c>
    </row>
    <row r="173" spans="1:37" ht="15" customHeight="1" x14ac:dyDescent="0.2">
      <c r="A173" s="9" t="s">
        <v>347</v>
      </c>
      <c r="B173" s="88" t="s">
        <v>1279</v>
      </c>
      <c r="C173" s="89"/>
      <c r="D173" s="10" t="s">
        <v>346</v>
      </c>
      <c r="E173" s="9" t="s">
        <v>121</v>
      </c>
      <c r="F173" s="9" t="s">
        <v>1</v>
      </c>
      <c r="G173" s="11">
        <v>295.68</v>
      </c>
      <c r="H173" s="11">
        <v>295.68</v>
      </c>
      <c r="I173" s="11">
        <v>8.26</v>
      </c>
      <c r="J173" s="11">
        <v>0</v>
      </c>
      <c r="K173" s="11">
        <v>6.9470000000000001</v>
      </c>
      <c r="L173" s="11">
        <v>0</v>
      </c>
      <c r="M173" s="11">
        <v>5.7650000000000006</v>
      </c>
      <c r="N173" s="11">
        <v>0</v>
      </c>
      <c r="O173" s="11">
        <v>4.7869999999999999</v>
      </c>
      <c r="P173" s="67">
        <v>0</v>
      </c>
      <c r="Q173" s="68"/>
      <c r="R173" s="11">
        <v>0.70300000000000007</v>
      </c>
      <c r="S173" s="11">
        <v>0</v>
      </c>
      <c r="T173" s="11">
        <v>0</v>
      </c>
      <c r="U173" s="11">
        <v>0</v>
      </c>
      <c r="V173" s="11">
        <v>0</v>
      </c>
      <c r="W173" s="11">
        <v>0.57999999999999996</v>
      </c>
      <c r="X173" s="11">
        <v>0</v>
      </c>
      <c r="Y173" s="11">
        <v>0</v>
      </c>
      <c r="Z173" s="11">
        <v>0</v>
      </c>
      <c r="AA173" s="11">
        <v>0</v>
      </c>
      <c r="AB173" s="11">
        <v>2.95</v>
      </c>
      <c r="AC173" s="11">
        <v>0</v>
      </c>
      <c r="AD173" s="11">
        <v>6.843</v>
      </c>
      <c r="AE173" s="11">
        <v>0.57999999999999996</v>
      </c>
      <c r="AF173" s="11">
        <v>7.39</v>
      </c>
      <c r="AG173" s="11">
        <v>0.6</v>
      </c>
      <c r="AH173" s="11">
        <v>43.644999999999996</v>
      </c>
      <c r="AI173" s="11">
        <v>1.7599999999999998</v>
      </c>
      <c r="AK173" s="12">
        <f t="shared" si="2"/>
        <v>45.404999999999994</v>
      </c>
    </row>
    <row r="174" spans="1:37" ht="15" customHeight="1" x14ac:dyDescent="0.2">
      <c r="A174" s="9" t="s">
        <v>347</v>
      </c>
      <c r="B174" s="88" t="s">
        <v>1279</v>
      </c>
      <c r="C174" s="89"/>
      <c r="D174" s="10" t="s">
        <v>346</v>
      </c>
      <c r="E174" s="9" t="s">
        <v>121</v>
      </c>
      <c r="F174" s="9" t="s">
        <v>1</v>
      </c>
      <c r="G174" s="11">
        <v>0</v>
      </c>
      <c r="H174" s="11">
        <v>0</v>
      </c>
      <c r="I174" s="11">
        <v>0</v>
      </c>
      <c r="J174" s="11">
        <v>3.0664000000000002</v>
      </c>
      <c r="K174" s="11">
        <v>0</v>
      </c>
      <c r="L174" s="11">
        <v>0.57999999999999996</v>
      </c>
      <c r="M174" s="11">
        <v>0</v>
      </c>
      <c r="N174" s="11">
        <v>0.51000000000000023</v>
      </c>
      <c r="O174" s="11">
        <v>0</v>
      </c>
      <c r="P174" s="67">
        <v>0.51</v>
      </c>
      <c r="Q174" s="68"/>
      <c r="R174" s="11">
        <v>0</v>
      </c>
      <c r="S174" s="11">
        <v>0.44</v>
      </c>
      <c r="T174" s="11">
        <v>0</v>
      </c>
      <c r="U174" s="11">
        <v>0.73</v>
      </c>
      <c r="V174" s="11">
        <v>0</v>
      </c>
      <c r="W174" s="11">
        <v>0</v>
      </c>
      <c r="X174" s="11">
        <v>0</v>
      </c>
      <c r="Y174" s="11">
        <v>0.36</v>
      </c>
      <c r="Z174" s="11">
        <v>0</v>
      </c>
      <c r="AA174" s="11">
        <v>0.36</v>
      </c>
      <c r="AB174" s="11">
        <v>0</v>
      </c>
      <c r="AC174" s="11">
        <v>0.44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6.9964000000000022</v>
      </c>
      <c r="AK174" s="12">
        <f t="shared" si="2"/>
        <v>6.9964000000000022</v>
      </c>
    </row>
    <row r="175" spans="1:37" ht="19.5" customHeight="1" x14ac:dyDescent="0.2">
      <c r="A175" s="9" t="s">
        <v>348</v>
      </c>
      <c r="B175" s="88" t="s">
        <v>27</v>
      </c>
      <c r="C175" s="89"/>
      <c r="D175" s="10" t="s">
        <v>349</v>
      </c>
      <c r="E175" s="9" t="s">
        <v>180</v>
      </c>
      <c r="F175" s="9" t="s">
        <v>350</v>
      </c>
      <c r="G175" s="11">
        <v>2106.3599999999997</v>
      </c>
      <c r="H175" s="11">
        <v>2126.6799999999998</v>
      </c>
      <c r="I175" s="11">
        <v>47.941944912324566</v>
      </c>
      <c r="J175" s="11">
        <v>6.3280550876754322</v>
      </c>
      <c r="K175" s="11">
        <v>38.814545323088943</v>
      </c>
      <c r="L175" s="11">
        <v>7.3454546769110536</v>
      </c>
      <c r="M175" s="11">
        <v>26.280250527329642</v>
      </c>
      <c r="N175" s="11">
        <v>7.7097494726703673</v>
      </c>
      <c r="O175" s="11">
        <v>16.222118412059466</v>
      </c>
      <c r="P175" s="67">
        <v>7.1278815879405286</v>
      </c>
      <c r="Q175" s="68"/>
      <c r="R175" s="11">
        <v>0</v>
      </c>
      <c r="S175" s="11">
        <v>7.2699999999999818</v>
      </c>
      <c r="T175" s="11">
        <v>0</v>
      </c>
      <c r="U175" s="11">
        <v>6.4300000000000068</v>
      </c>
      <c r="V175" s="11">
        <v>0</v>
      </c>
      <c r="W175" s="11">
        <v>6.1700000000000159</v>
      </c>
      <c r="X175" s="11">
        <v>0</v>
      </c>
      <c r="Y175" s="11">
        <v>5.9200000000000159</v>
      </c>
      <c r="Z175" s="11">
        <v>0</v>
      </c>
      <c r="AA175" s="11">
        <v>5.8199999999999932</v>
      </c>
      <c r="AB175" s="11">
        <v>18.828782649900596</v>
      </c>
      <c r="AC175" s="11">
        <v>5.0212173500995423</v>
      </c>
      <c r="AD175" s="11">
        <v>35.978298724522226</v>
      </c>
      <c r="AE175" s="11">
        <v>5.8217012754777295</v>
      </c>
      <c r="AF175" s="11">
        <v>36.936128596974413</v>
      </c>
      <c r="AG175" s="11">
        <v>6.4038714030255033</v>
      </c>
      <c r="AH175" s="11">
        <v>221.00206914619986</v>
      </c>
      <c r="AI175" s="11">
        <v>77.367930853800175</v>
      </c>
      <c r="AK175" s="12">
        <f t="shared" si="2"/>
        <v>298.37</v>
      </c>
    </row>
    <row r="176" spans="1:37" ht="19.5" customHeight="1" x14ac:dyDescent="0.2">
      <c r="A176" s="9" t="s">
        <v>348</v>
      </c>
      <c r="B176" s="88" t="s">
        <v>27</v>
      </c>
      <c r="C176" s="89"/>
      <c r="D176" s="10" t="s">
        <v>349</v>
      </c>
      <c r="E176" s="9" t="s">
        <v>180</v>
      </c>
      <c r="F176" s="9" t="s">
        <v>351</v>
      </c>
      <c r="G176" s="11">
        <v>2060.098</v>
      </c>
      <c r="H176" s="11">
        <v>2114.33</v>
      </c>
      <c r="I176" s="11">
        <v>55.032043831455944</v>
      </c>
      <c r="J176" s="11">
        <v>5.5279561685440557</v>
      </c>
      <c r="K176" s="11">
        <v>48.279090832299474</v>
      </c>
      <c r="L176" s="11">
        <v>4.2909091677005167</v>
      </c>
      <c r="M176" s="11">
        <v>36.776856465387603</v>
      </c>
      <c r="N176" s="11">
        <v>4.8731435346124021</v>
      </c>
      <c r="O176" s="11">
        <v>24.308656008613887</v>
      </c>
      <c r="P176" s="67">
        <v>5.0913439913860916</v>
      </c>
      <c r="Q176" s="68"/>
      <c r="R176" s="11">
        <v>0</v>
      </c>
      <c r="S176" s="11">
        <v>8.3600000000000136</v>
      </c>
      <c r="T176" s="11">
        <v>0</v>
      </c>
      <c r="U176" s="11">
        <v>7.4200000000000159</v>
      </c>
      <c r="V176" s="11">
        <v>0</v>
      </c>
      <c r="W176" s="11">
        <v>7.3199999999999932</v>
      </c>
      <c r="X176" s="11">
        <v>0</v>
      </c>
      <c r="Y176" s="11">
        <v>7.0299999999999727</v>
      </c>
      <c r="Z176" s="11">
        <v>0</v>
      </c>
      <c r="AA176" s="11">
        <v>7.1299999999999955</v>
      </c>
      <c r="AB176" s="11">
        <v>19.492638979617794</v>
      </c>
      <c r="AC176" s="11">
        <v>4.6573610203821838</v>
      </c>
      <c r="AD176" s="11">
        <v>36.706495309335175</v>
      </c>
      <c r="AE176" s="11">
        <v>4.2935046906648262</v>
      </c>
      <c r="AF176" s="11">
        <v>38.604325181787416</v>
      </c>
      <c r="AG176" s="11">
        <v>4.8756748182125991</v>
      </c>
      <c r="AH176" s="11">
        <v>259.20010660849726</v>
      </c>
      <c r="AI176" s="11">
        <v>70.869893391502671</v>
      </c>
      <c r="AK176" s="12">
        <f t="shared" si="2"/>
        <v>330.06999999999994</v>
      </c>
    </row>
    <row r="177" spans="1:37" ht="19.5" customHeight="1" x14ac:dyDescent="0.2">
      <c r="A177" s="9" t="s">
        <v>352</v>
      </c>
      <c r="B177" s="88" t="s">
        <v>27</v>
      </c>
      <c r="C177" s="89"/>
      <c r="D177" s="10" t="s">
        <v>349</v>
      </c>
      <c r="E177" s="9" t="s">
        <v>219</v>
      </c>
      <c r="F177" s="9" t="s">
        <v>1</v>
      </c>
      <c r="G177" s="11">
        <v>2112.7649999999999</v>
      </c>
      <c r="H177" s="11">
        <v>2129.9899999999998</v>
      </c>
      <c r="I177" s="11">
        <v>39.646373462441993</v>
      </c>
      <c r="J177" s="11">
        <v>7.2736265375579681</v>
      </c>
      <c r="K177" s="11">
        <v>32.883636241290731</v>
      </c>
      <c r="L177" s="11">
        <v>6.8363637587092976</v>
      </c>
      <c r="M177" s="11">
        <v>22.450250527329601</v>
      </c>
      <c r="N177" s="11">
        <v>7.7097494726703673</v>
      </c>
      <c r="O177" s="11">
        <v>15.686719782380623</v>
      </c>
      <c r="P177" s="67">
        <v>6.4732802176194593</v>
      </c>
      <c r="Q177" s="68"/>
      <c r="R177" s="11">
        <v>0</v>
      </c>
      <c r="S177" s="11">
        <v>5.6899999999999409</v>
      </c>
      <c r="T177" s="11">
        <v>0</v>
      </c>
      <c r="U177" s="11">
        <v>4.8700000000000045</v>
      </c>
      <c r="V177" s="11">
        <v>0</v>
      </c>
      <c r="W177" s="11">
        <v>4.5900000000000318</v>
      </c>
      <c r="X177" s="11">
        <v>0</v>
      </c>
      <c r="Y177" s="11">
        <v>4.4900000000000091</v>
      </c>
      <c r="Z177" s="11">
        <v>0</v>
      </c>
      <c r="AA177" s="11">
        <v>4.1700000000000728</v>
      </c>
      <c r="AB177" s="11">
        <v>18.232756192635144</v>
      </c>
      <c r="AC177" s="11">
        <v>5.9672438073646736</v>
      </c>
      <c r="AD177" s="11">
        <v>27.159501001313668</v>
      </c>
      <c r="AE177" s="11">
        <v>6.8404989986863329</v>
      </c>
      <c r="AF177" s="11">
        <v>31.491671128861441</v>
      </c>
      <c r="AG177" s="11">
        <v>6.2583288711385601</v>
      </c>
      <c r="AH177" s="11">
        <v>187.5509083362532</v>
      </c>
      <c r="AI177" s="11">
        <v>71.169091663746713</v>
      </c>
      <c r="AK177" s="12">
        <f t="shared" si="2"/>
        <v>258.71999999999991</v>
      </c>
    </row>
    <row r="178" spans="1:37" ht="19.5" customHeight="1" x14ac:dyDescent="0.2">
      <c r="A178" s="9" t="s">
        <v>353</v>
      </c>
      <c r="B178" s="88" t="s">
        <v>27</v>
      </c>
      <c r="C178" s="89"/>
      <c r="D178" s="10" t="s">
        <v>349</v>
      </c>
      <c r="E178" s="9" t="s">
        <v>230</v>
      </c>
      <c r="F178" s="9" t="s">
        <v>350</v>
      </c>
      <c r="G178" s="11">
        <v>2138.7419</v>
      </c>
      <c r="H178" s="11">
        <v>2156.41</v>
      </c>
      <c r="I178" s="11">
        <v>46.326373462441943</v>
      </c>
      <c r="J178" s="11">
        <v>7.2736265375579681</v>
      </c>
      <c r="K178" s="11">
        <v>38.943636255607878</v>
      </c>
      <c r="L178" s="11">
        <v>6.0363637443922515</v>
      </c>
      <c r="M178" s="11">
        <v>28.926651440876945</v>
      </c>
      <c r="N178" s="11">
        <v>7.2733485591229883</v>
      </c>
      <c r="O178" s="11">
        <v>19.110250527329683</v>
      </c>
      <c r="P178" s="67">
        <v>7.7097494726703673</v>
      </c>
      <c r="Q178" s="68"/>
      <c r="R178" s="11">
        <v>0</v>
      </c>
      <c r="S178" s="11">
        <v>6.6299999999999955</v>
      </c>
      <c r="T178" s="11">
        <v>0</v>
      </c>
      <c r="U178" s="11">
        <v>5.5199999999999818</v>
      </c>
      <c r="V178" s="11">
        <v>0</v>
      </c>
      <c r="W178" s="11">
        <v>5.0499999999999545</v>
      </c>
      <c r="X178" s="11">
        <v>0</v>
      </c>
      <c r="Y178" s="11">
        <v>4.8300000000000409</v>
      </c>
      <c r="Z178" s="11">
        <v>0</v>
      </c>
      <c r="AA178" s="11">
        <v>4.0499999999999545</v>
      </c>
      <c r="AB178" s="11">
        <v>14.814442394804912</v>
      </c>
      <c r="AC178" s="11">
        <v>6.185557605195088</v>
      </c>
      <c r="AD178" s="11">
        <v>34.787213660748478</v>
      </c>
      <c r="AE178" s="11">
        <v>6.1127863392516169</v>
      </c>
      <c r="AF178" s="11">
        <v>38.121671128861436</v>
      </c>
      <c r="AG178" s="11">
        <v>6.2583288711385601</v>
      </c>
      <c r="AH178" s="11">
        <v>221.03023887067127</v>
      </c>
      <c r="AI178" s="11">
        <v>72.929761129328767</v>
      </c>
      <c r="AK178" s="12">
        <f t="shared" si="2"/>
        <v>293.96000000000004</v>
      </c>
    </row>
    <row r="179" spans="1:37" ht="19.5" customHeight="1" x14ac:dyDescent="0.2">
      <c r="A179" s="9" t="s">
        <v>353</v>
      </c>
      <c r="B179" s="88" t="s">
        <v>27</v>
      </c>
      <c r="C179" s="89"/>
      <c r="D179" s="10" t="s">
        <v>349</v>
      </c>
      <c r="E179" s="9" t="s">
        <v>230</v>
      </c>
      <c r="F179" s="9" t="s">
        <v>351</v>
      </c>
      <c r="G179" s="11">
        <v>2109.8730000000005</v>
      </c>
      <c r="H179" s="11">
        <v>2139.2399999999998</v>
      </c>
      <c r="I179" s="11">
        <v>48.661098769953647</v>
      </c>
      <c r="J179" s="11">
        <v>5.8189012300463743</v>
      </c>
      <c r="K179" s="11">
        <v>41.878181721867364</v>
      </c>
      <c r="L179" s="11">
        <v>5.381818278132851</v>
      </c>
      <c r="M179" s="11">
        <v>29.978519325606811</v>
      </c>
      <c r="N179" s="11">
        <v>6.6914806743931496</v>
      </c>
      <c r="O179" s="11">
        <v>19.716788123884054</v>
      </c>
      <c r="P179" s="67">
        <v>5.6732118761159311</v>
      </c>
      <c r="Q179" s="68"/>
      <c r="R179" s="11">
        <v>0</v>
      </c>
      <c r="S179" s="11">
        <v>6.2799999999999727</v>
      </c>
      <c r="T179" s="11">
        <v>0</v>
      </c>
      <c r="U179" s="11">
        <v>5.4500000000000455</v>
      </c>
      <c r="V179" s="11">
        <v>0</v>
      </c>
      <c r="W179" s="11">
        <v>4.9099999999999682</v>
      </c>
      <c r="X179" s="11">
        <v>0</v>
      </c>
      <c r="Y179" s="11">
        <v>5.1000000000000227</v>
      </c>
      <c r="Z179" s="11">
        <v>0</v>
      </c>
      <c r="AA179" s="11">
        <v>4.0499999999999545</v>
      </c>
      <c r="AB179" s="11">
        <v>18.606011383957032</v>
      </c>
      <c r="AC179" s="11">
        <v>5.0939886160430135</v>
      </c>
      <c r="AD179" s="11">
        <v>38.087697586126552</v>
      </c>
      <c r="AE179" s="11">
        <v>5.3123024138734287</v>
      </c>
      <c r="AF179" s="11">
        <v>40.15275619263533</v>
      </c>
      <c r="AG179" s="11">
        <v>5.9672438073646736</v>
      </c>
      <c r="AH179" s="11">
        <v>237.08105310403079</v>
      </c>
      <c r="AI179" s="11">
        <v>65.728946895969386</v>
      </c>
      <c r="AK179" s="12">
        <f t="shared" si="2"/>
        <v>302.81000000000017</v>
      </c>
    </row>
    <row r="180" spans="1:37" ht="15" customHeight="1" x14ac:dyDescent="0.2">
      <c r="A180" s="9" t="s">
        <v>354</v>
      </c>
      <c r="B180" s="88" t="s">
        <v>27</v>
      </c>
      <c r="C180" s="89"/>
      <c r="D180" s="10" t="s">
        <v>355</v>
      </c>
      <c r="E180" s="9" t="s">
        <v>38</v>
      </c>
      <c r="F180" s="9" t="s">
        <v>1</v>
      </c>
      <c r="G180" s="11">
        <v>2712.5250000000001</v>
      </c>
      <c r="H180" s="11">
        <v>2737.7</v>
      </c>
      <c r="I180" s="11">
        <v>61.582889973827008</v>
      </c>
      <c r="J180" s="11">
        <v>6.0371100261731137</v>
      </c>
      <c r="K180" s="11">
        <v>49.147272597117613</v>
      </c>
      <c r="L180" s="11">
        <v>7.2727274028822313</v>
      </c>
      <c r="M180" s="11">
        <v>40.412118412059662</v>
      </c>
      <c r="N180" s="11">
        <v>7.1278815879405286</v>
      </c>
      <c r="O180" s="11">
        <v>29.401252811198063</v>
      </c>
      <c r="P180" s="67">
        <v>6.6187471888019189</v>
      </c>
      <c r="Q180" s="68"/>
      <c r="R180" s="11">
        <v>0</v>
      </c>
      <c r="S180" s="11">
        <v>14.409999999999854</v>
      </c>
      <c r="T180" s="11">
        <v>0</v>
      </c>
      <c r="U180" s="11">
        <v>12.690000000000055</v>
      </c>
      <c r="V180" s="11">
        <v>0</v>
      </c>
      <c r="W180" s="11">
        <v>12.319999999999936</v>
      </c>
      <c r="X180" s="11">
        <v>0</v>
      </c>
      <c r="Y180" s="11">
        <v>5.4800000000000182</v>
      </c>
      <c r="Z180" s="11">
        <v>0</v>
      </c>
      <c r="AA180" s="11">
        <v>11.029999999999973</v>
      </c>
      <c r="AB180" s="11">
        <v>28.52444239480495</v>
      </c>
      <c r="AC180" s="11">
        <v>6.185557605195088</v>
      </c>
      <c r="AD180" s="11">
        <v>39.828415937539816</v>
      </c>
      <c r="AE180" s="11">
        <v>7.1315840624602194</v>
      </c>
      <c r="AF180" s="11">
        <v>48.202272267257165</v>
      </c>
      <c r="AG180" s="11">
        <v>6.7677277327428609</v>
      </c>
      <c r="AH180" s="11">
        <v>297.09866439380431</v>
      </c>
      <c r="AI180" s="11">
        <v>103.07133560619579</v>
      </c>
      <c r="AK180" s="12">
        <f t="shared" si="2"/>
        <v>400.17000000000007</v>
      </c>
    </row>
    <row r="181" spans="1:37" ht="15" customHeight="1" x14ac:dyDescent="0.2">
      <c r="A181" s="9" t="s">
        <v>356</v>
      </c>
      <c r="B181" s="88" t="s">
        <v>1274</v>
      </c>
      <c r="C181" s="89"/>
      <c r="D181" s="10" t="s">
        <v>357</v>
      </c>
      <c r="E181" s="9" t="s">
        <v>358</v>
      </c>
      <c r="F181" s="9" t="s">
        <v>1</v>
      </c>
      <c r="G181" s="11">
        <v>1074.43</v>
      </c>
      <c r="H181" s="11">
        <v>1074.43</v>
      </c>
      <c r="I181" s="11">
        <v>22.720000000000002</v>
      </c>
      <c r="J181" s="11">
        <v>2.1030000000000002</v>
      </c>
      <c r="K181" s="11">
        <v>19.73</v>
      </c>
      <c r="L181" s="11">
        <v>1.9530000000000001</v>
      </c>
      <c r="M181" s="11">
        <v>7.3625000000000007</v>
      </c>
      <c r="N181" s="11">
        <v>9.5475000000000012</v>
      </c>
      <c r="O181" s="11">
        <v>2.8761000000000001</v>
      </c>
      <c r="P181" s="67">
        <v>9.2638999999999996</v>
      </c>
      <c r="Q181" s="68"/>
      <c r="R181" s="11">
        <v>0</v>
      </c>
      <c r="S181" s="11">
        <v>3.8000000000000003</v>
      </c>
      <c r="T181" s="11">
        <v>0</v>
      </c>
      <c r="U181" s="11">
        <v>3.41</v>
      </c>
      <c r="V181" s="11">
        <v>0</v>
      </c>
      <c r="W181" s="11">
        <v>3.21</v>
      </c>
      <c r="X181" s="11">
        <v>0</v>
      </c>
      <c r="Y181" s="11">
        <v>3.0700000000000003</v>
      </c>
      <c r="Z181" s="11">
        <v>0</v>
      </c>
      <c r="AA181" s="11">
        <v>3.0700000000000003</v>
      </c>
      <c r="AB181" s="11">
        <v>7.0132000000000003</v>
      </c>
      <c r="AC181" s="11">
        <v>8.6967999999999996</v>
      </c>
      <c r="AD181" s="11">
        <v>9.0960999999999999</v>
      </c>
      <c r="AE181" s="11">
        <v>9.2638999999999996</v>
      </c>
      <c r="AF181" s="11">
        <v>13.342500000000001</v>
      </c>
      <c r="AG181" s="11">
        <v>9.5475000000000012</v>
      </c>
      <c r="AH181" s="11">
        <v>82.1404</v>
      </c>
      <c r="AI181" s="11">
        <v>66.935600000000008</v>
      </c>
      <c r="AK181" s="12">
        <f t="shared" si="2"/>
        <v>149.07600000000002</v>
      </c>
    </row>
    <row r="182" spans="1:37" ht="15" customHeight="1" x14ac:dyDescent="0.2">
      <c r="A182" s="9" t="s">
        <v>359</v>
      </c>
      <c r="B182" s="88" t="s">
        <v>27</v>
      </c>
      <c r="C182" s="89"/>
      <c r="D182" s="10" t="s">
        <v>357</v>
      </c>
      <c r="E182" s="9" t="s">
        <v>360</v>
      </c>
      <c r="F182" s="9" t="s">
        <v>1</v>
      </c>
      <c r="G182" s="11">
        <v>1027.473</v>
      </c>
      <c r="H182" s="11">
        <v>1113.8</v>
      </c>
      <c r="I182" s="11">
        <v>16.510000000000002</v>
      </c>
      <c r="J182" s="11">
        <v>1.4129999999999825</v>
      </c>
      <c r="K182" s="11">
        <v>12.47</v>
      </c>
      <c r="L182" s="11">
        <v>1.38900000000001</v>
      </c>
      <c r="M182" s="11">
        <v>7.919726633986004</v>
      </c>
      <c r="N182" s="11">
        <v>3.2002733660141147</v>
      </c>
      <c r="O182" s="11">
        <v>6.6542596628034252</v>
      </c>
      <c r="P182" s="67">
        <v>3.3457403371965748</v>
      </c>
      <c r="Q182" s="68"/>
      <c r="R182" s="11">
        <v>0</v>
      </c>
      <c r="S182" s="11">
        <v>3.1700000000000728</v>
      </c>
      <c r="T182" s="11">
        <v>0</v>
      </c>
      <c r="U182" s="11">
        <v>2.5299999999999727</v>
      </c>
      <c r="V182" s="11">
        <v>0</v>
      </c>
      <c r="W182" s="11">
        <v>2.5</v>
      </c>
      <c r="X182" s="11">
        <v>0</v>
      </c>
      <c r="Y182" s="11">
        <v>2.4700000000000273</v>
      </c>
      <c r="Z182" s="11">
        <v>0</v>
      </c>
      <c r="AA182" s="11">
        <v>2.5499999999999545</v>
      </c>
      <c r="AB182" s="11">
        <v>3.7674631600915864</v>
      </c>
      <c r="AC182" s="11">
        <v>2.6925368399084499</v>
      </c>
      <c r="AD182" s="11">
        <v>9.0113194898088267</v>
      </c>
      <c r="AE182" s="11">
        <v>2.3286805101910919</v>
      </c>
      <c r="AF182" s="11">
        <v>10.900234426035004</v>
      </c>
      <c r="AG182" s="11">
        <v>2.6197655739649783</v>
      </c>
      <c r="AH182" s="11">
        <v>67.233003372724852</v>
      </c>
      <c r="AI182" s="11">
        <v>30.20899662727523</v>
      </c>
      <c r="AK182" s="12">
        <f t="shared" si="2"/>
        <v>97.442000000000078</v>
      </c>
    </row>
    <row r="183" spans="1:37" ht="15" customHeight="1" x14ac:dyDescent="0.2">
      <c r="A183" s="9" t="s">
        <v>361</v>
      </c>
      <c r="B183" s="88" t="s">
        <v>27</v>
      </c>
      <c r="C183" s="89"/>
      <c r="D183" s="10" t="s">
        <v>357</v>
      </c>
      <c r="E183" s="9" t="s">
        <v>362</v>
      </c>
      <c r="F183" s="9" t="s">
        <v>1</v>
      </c>
      <c r="G183" s="11">
        <v>996.83999999999992</v>
      </c>
      <c r="H183" s="11">
        <v>1028</v>
      </c>
      <c r="I183" s="11">
        <v>12.74</v>
      </c>
      <c r="J183" s="11">
        <v>1.5879999999999939</v>
      </c>
      <c r="K183" s="11">
        <v>10.47</v>
      </c>
      <c r="L183" s="11">
        <v>1.8000000000000114</v>
      </c>
      <c r="M183" s="11">
        <v>7.6006605763507959</v>
      </c>
      <c r="N183" s="11">
        <v>2.9093394236491954</v>
      </c>
      <c r="O183" s="11">
        <v>5.9606605763509233</v>
      </c>
      <c r="P183" s="67">
        <v>2.9093394236491954</v>
      </c>
      <c r="Q183" s="68"/>
      <c r="R183" s="11">
        <v>0</v>
      </c>
      <c r="S183" s="11">
        <v>4.7899999999999636</v>
      </c>
      <c r="T183" s="11">
        <v>0</v>
      </c>
      <c r="U183" s="11">
        <v>4.3399999999999181</v>
      </c>
      <c r="V183" s="11">
        <v>0</v>
      </c>
      <c r="W183" s="11">
        <v>4.1600000000000819</v>
      </c>
      <c r="X183" s="11">
        <v>0</v>
      </c>
      <c r="Y183" s="11">
        <v>3.9099999999998545</v>
      </c>
      <c r="Z183" s="11">
        <v>0</v>
      </c>
      <c r="AA183" s="11">
        <v>3.9900000000000091</v>
      </c>
      <c r="AB183" s="11">
        <v>5.2369792347133801</v>
      </c>
      <c r="AC183" s="11">
        <v>3.4930207652866381</v>
      </c>
      <c r="AD183" s="11">
        <v>6.8120378412221534</v>
      </c>
      <c r="AE183" s="11">
        <v>4.147962158777883</v>
      </c>
      <c r="AF183" s="11">
        <v>9.1303516390524777</v>
      </c>
      <c r="AG183" s="11">
        <v>3.9296483609474677</v>
      </c>
      <c r="AH183" s="11">
        <v>57.950689867689732</v>
      </c>
      <c r="AI183" s="11">
        <v>41.967310132310217</v>
      </c>
      <c r="AK183" s="12">
        <f t="shared" si="2"/>
        <v>99.91799999999995</v>
      </c>
    </row>
    <row r="184" spans="1:37" ht="15" customHeight="1" x14ac:dyDescent="0.2">
      <c r="A184" s="9" t="s">
        <v>363</v>
      </c>
      <c r="B184" s="88" t="s">
        <v>27</v>
      </c>
      <c r="C184" s="89"/>
      <c r="D184" s="10" t="s">
        <v>357</v>
      </c>
      <c r="E184" s="9" t="s">
        <v>364</v>
      </c>
      <c r="F184" s="9" t="s">
        <v>1</v>
      </c>
      <c r="G184" s="11">
        <v>1506.5016000000001</v>
      </c>
      <c r="H184" s="11">
        <v>1618.6</v>
      </c>
      <c r="I184" s="11">
        <v>38.51</v>
      </c>
      <c r="J184" s="11">
        <v>9.3509999999999991</v>
      </c>
      <c r="K184" s="11">
        <v>33.9</v>
      </c>
      <c r="L184" s="11">
        <v>8.561999999999955</v>
      </c>
      <c r="M184" s="11">
        <v>28.641321152701646</v>
      </c>
      <c r="N184" s="11">
        <v>5.8186788472983908</v>
      </c>
      <c r="O184" s="11">
        <v>22.672255095066348</v>
      </c>
      <c r="P184" s="67">
        <v>5.5277449049334715</v>
      </c>
      <c r="Q184" s="68"/>
      <c r="R184" s="11">
        <v>0</v>
      </c>
      <c r="S184" s="11">
        <v>10.869999999999891</v>
      </c>
      <c r="T184" s="11">
        <v>0</v>
      </c>
      <c r="U184" s="11">
        <v>9.3000000000001819</v>
      </c>
      <c r="V184" s="11">
        <v>0</v>
      </c>
      <c r="W184" s="11">
        <v>9.0799999999999272</v>
      </c>
      <c r="X184" s="11">
        <v>0</v>
      </c>
      <c r="Y184" s="11">
        <v>8.5500000000001819</v>
      </c>
      <c r="Z184" s="11">
        <v>0</v>
      </c>
      <c r="AA184" s="11">
        <v>9.2199999999997999</v>
      </c>
      <c r="AB184" s="11">
        <v>22.393240118013459</v>
      </c>
      <c r="AC184" s="11">
        <v>5.1667598819864855</v>
      </c>
      <c r="AD184" s="11">
        <v>28.938181511505032</v>
      </c>
      <c r="AE184" s="11">
        <v>4.5118184884952406</v>
      </c>
      <c r="AF184" s="11">
        <v>35.466011383956932</v>
      </c>
      <c r="AG184" s="11">
        <v>5.0939886160430135</v>
      </c>
      <c r="AH184" s="11">
        <v>210.52100926124342</v>
      </c>
      <c r="AI184" s="11">
        <v>91.05199073875653</v>
      </c>
      <c r="AK184" s="12">
        <f t="shared" si="2"/>
        <v>301.57299999999998</v>
      </c>
    </row>
    <row r="185" spans="1:37" ht="15" customHeight="1" x14ac:dyDescent="0.2">
      <c r="A185" s="9" t="s">
        <v>365</v>
      </c>
      <c r="B185" s="88" t="s">
        <v>366</v>
      </c>
      <c r="C185" s="89"/>
      <c r="D185" s="10" t="s">
        <v>357</v>
      </c>
      <c r="E185" s="9" t="s">
        <v>367</v>
      </c>
      <c r="F185" s="9" t="s">
        <v>1</v>
      </c>
      <c r="G185" s="11">
        <v>5137.37</v>
      </c>
      <c r="H185" s="11">
        <v>5137.37</v>
      </c>
      <c r="I185" s="11">
        <v>0</v>
      </c>
      <c r="J185" s="11">
        <v>12.83</v>
      </c>
      <c r="K185" s="11">
        <v>0</v>
      </c>
      <c r="L185" s="11">
        <v>0.63</v>
      </c>
      <c r="M185" s="11">
        <v>0</v>
      </c>
      <c r="N185" s="11">
        <v>0</v>
      </c>
      <c r="O185" s="11">
        <v>0</v>
      </c>
      <c r="P185" s="67">
        <v>0</v>
      </c>
      <c r="Q185" s="68"/>
      <c r="R185" s="11">
        <v>0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57.8</v>
      </c>
      <c r="AG185" s="11">
        <v>10</v>
      </c>
      <c r="AH185" s="11">
        <v>57.8</v>
      </c>
      <c r="AI185" s="11">
        <v>23.46</v>
      </c>
      <c r="AK185" s="12">
        <f t="shared" si="2"/>
        <v>81.259999999999991</v>
      </c>
    </row>
    <row r="186" spans="1:37" ht="15" customHeight="1" x14ac:dyDescent="0.2">
      <c r="A186" s="9" t="s">
        <v>368</v>
      </c>
      <c r="B186" s="88" t="s">
        <v>1277</v>
      </c>
      <c r="C186" s="89"/>
      <c r="D186" s="10" t="s">
        <v>369</v>
      </c>
      <c r="E186" s="9" t="s">
        <v>33</v>
      </c>
      <c r="F186" s="9" t="s">
        <v>1</v>
      </c>
      <c r="G186" s="11">
        <v>72.2</v>
      </c>
      <c r="H186" s="11">
        <v>72.2</v>
      </c>
      <c r="I186" s="11">
        <v>0.46900000000000003</v>
      </c>
      <c r="J186" s="11">
        <v>0</v>
      </c>
      <c r="K186" s="11">
        <v>0.33200000000000002</v>
      </c>
      <c r="L186" s="11">
        <v>0</v>
      </c>
      <c r="M186" s="11">
        <v>0.58000000000000007</v>
      </c>
      <c r="N186" s="11">
        <v>0</v>
      </c>
      <c r="O186" s="11">
        <v>0.38100000000000001</v>
      </c>
      <c r="P186" s="67">
        <v>0</v>
      </c>
      <c r="Q186" s="68"/>
      <c r="R186" s="11">
        <v>6.4000000000000001E-2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11">
        <v>0.43</v>
      </c>
      <c r="AC186" s="11">
        <v>0</v>
      </c>
      <c r="AD186" s="11">
        <v>0.39</v>
      </c>
      <c r="AE186" s="11">
        <v>0</v>
      </c>
      <c r="AF186" s="11">
        <v>0.41800000000000004</v>
      </c>
      <c r="AG186" s="11">
        <v>0</v>
      </c>
      <c r="AH186" s="11">
        <v>3.0640000000000005</v>
      </c>
      <c r="AI186" s="11">
        <v>0</v>
      </c>
      <c r="AK186" s="12">
        <f t="shared" si="2"/>
        <v>3.0640000000000005</v>
      </c>
    </row>
    <row r="187" spans="1:37" ht="15" customHeight="1" x14ac:dyDescent="0.2">
      <c r="A187" s="9" t="s">
        <v>370</v>
      </c>
      <c r="B187" s="88" t="s">
        <v>27</v>
      </c>
      <c r="C187" s="89"/>
      <c r="D187" s="10" t="s">
        <v>371</v>
      </c>
      <c r="E187" s="9" t="s">
        <v>101</v>
      </c>
      <c r="F187" s="9" t="s">
        <v>1</v>
      </c>
      <c r="G187" s="11">
        <v>4452.53</v>
      </c>
      <c r="H187" s="11">
        <v>4452.53</v>
      </c>
      <c r="I187" s="11">
        <v>59.303800000000003</v>
      </c>
      <c r="J187" s="11">
        <v>21.226200000000002</v>
      </c>
      <c r="K187" s="11">
        <v>49.505400000000002</v>
      </c>
      <c r="L187" s="11">
        <v>19.124600000000001</v>
      </c>
      <c r="M187" s="11">
        <v>37.783799999999999</v>
      </c>
      <c r="N187" s="11">
        <v>21.226200000000002</v>
      </c>
      <c r="O187" s="11">
        <v>25.3843</v>
      </c>
      <c r="P187" s="67">
        <v>20.595700000000001</v>
      </c>
      <c r="Q187" s="68"/>
      <c r="R187" s="11">
        <v>0</v>
      </c>
      <c r="S187" s="11">
        <v>26.51</v>
      </c>
      <c r="T187" s="11">
        <v>0</v>
      </c>
      <c r="U187" s="11">
        <v>11.01</v>
      </c>
      <c r="V187" s="11">
        <v>0</v>
      </c>
      <c r="W187" s="11">
        <v>10.38</v>
      </c>
      <c r="X187" s="11">
        <v>0</v>
      </c>
      <c r="Y187" s="11">
        <v>9.49</v>
      </c>
      <c r="Z187" s="11">
        <v>0</v>
      </c>
      <c r="AA187" s="11">
        <v>10.06</v>
      </c>
      <c r="AB187" s="11">
        <v>20.035299999999999</v>
      </c>
      <c r="AC187" s="11">
        <v>19.334700000000002</v>
      </c>
      <c r="AD187" s="11">
        <v>40.28</v>
      </c>
      <c r="AE187" s="11">
        <v>12.5</v>
      </c>
      <c r="AF187" s="11">
        <v>49.77</v>
      </c>
      <c r="AG187" s="11">
        <v>12.5</v>
      </c>
      <c r="AH187" s="11">
        <v>282.06260000000003</v>
      </c>
      <c r="AI187" s="11">
        <v>193.95740000000004</v>
      </c>
      <c r="AK187" s="12">
        <f t="shared" si="2"/>
        <v>476.0200000000001</v>
      </c>
    </row>
    <row r="188" spans="1:37" ht="15" customHeight="1" x14ac:dyDescent="0.2">
      <c r="A188" s="9" t="s">
        <v>372</v>
      </c>
      <c r="B188" s="88" t="s">
        <v>27</v>
      </c>
      <c r="C188" s="89"/>
      <c r="D188" s="10" t="s">
        <v>373</v>
      </c>
      <c r="E188" s="9" t="s">
        <v>29</v>
      </c>
      <c r="F188" s="9" t="s">
        <v>1</v>
      </c>
      <c r="G188" s="11">
        <v>1093.7249999999999</v>
      </c>
      <c r="H188" s="11">
        <v>1142.6000000000001</v>
      </c>
      <c r="I188" s="11">
        <v>27.481395527347846</v>
      </c>
      <c r="J188" s="11">
        <v>3.4186044726522451</v>
      </c>
      <c r="K188" s="11">
        <v>24.017272683019822</v>
      </c>
      <c r="L188" s="11">
        <v>2.4727273169799586</v>
      </c>
      <c r="M188" s="11">
        <v>18.712460119577035</v>
      </c>
      <c r="N188" s="11">
        <v>3.1275398804228849</v>
      </c>
      <c r="O188" s="11">
        <v>13.047927090759774</v>
      </c>
      <c r="P188" s="67">
        <v>2.9820729092404252</v>
      </c>
      <c r="Q188" s="68"/>
      <c r="R188" s="11">
        <v>0</v>
      </c>
      <c r="S188" s="11">
        <v>7.6399999999998727</v>
      </c>
      <c r="T188" s="11">
        <v>0</v>
      </c>
      <c r="U188" s="11">
        <v>6.3600000000001273</v>
      </c>
      <c r="V188" s="11">
        <v>0</v>
      </c>
      <c r="W188" s="11">
        <v>6.2699999999999818</v>
      </c>
      <c r="X188" s="11">
        <v>0</v>
      </c>
      <c r="Y188" s="11">
        <v>6.0999999999999091</v>
      </c>
      <c r="Z188" s="11">
        <v>0</v>
      </c>
      <c r="AA188" s="11">
        <v>6.4100000000000819</v>
      </c>
      <c r="AB188" s="11">
        <v>12.237463160091387</v>
      </c>
      <c r="AC188" s="11">
        <v>2.6925368399084499</v>
      </c>
      <c r="AD188" s="11">
        <v>17.14469189414816</v>
      </c>
      <c r="AE188" s="11">
        <v>2.7653081058519215</v>
      </c>
      <c r="AF188" s="11">
        <v>21.186378096317735</v>
      </c>
      <c r="AG188" s="11">
        <v>2.9836219036823368</v>
      </c>
      <c r="AH188" s="11">
        <v>133.82758857126174</v>
      </c>
      <c r="AI188" s="11">
        <v>53.222411428738191</v>
      </c>
      <c r="AK188" s="12">
        <f t="shared" si="2"/>
        <v>187.04999999999993</v>
      </c>
    </row>
    <row r="189" spans="1:37" ht="15" customHeight="1" x14ac:dyDescent="0.2">
      <c r="A189" s="9" t="s">
        <v>374</v>
      </c>
      <c r="B189" s="88" t="s">
        <v>27</v>
      </c>
      <c r="C189" s="89"/>
      <c r="D189" s="10" t="s">
        <v>373</v>
      </c>
      <c r="E189" s="9" t="s">
        <v>38</v>
      </c>
      <c r="F189" s="9" t="s">
        <v>1</v>
      </c>
      <c r="G189" s="11">
        <v>823.17599999999993</v>
      </c>
      <c r="H189" s="11">
        <v>841.59</v>
      </c>
      <c r="I189" s="11">
        <v>18.95875818110353</v>
      </c>
      <c r="J189" s="11">
        <v>2.6912418188964482</v>
      </c>
      <c r="K189" s="11">
        <v>16.449090846616585</v>
      </c>
      <c r="L189" s="11">
        <v>3.4909091533834711</v>
      </c>
      <c r="M189" s="11">
        <v>14.511594518715606</v>
      </c>
      <c r="N189" s="11">
        <v>2.6184054812842756</v>
      </c>
      <c r="O189" s="11">
        <v>10.846059206029818</v>
      </c>
      <c r="P189" s="67">
        <v>3.5639407939702643</v>
      </c>
      <c r="Q189" s="68"/>
      <c r="R189" s="11">
        <v>0</v>
      </c>
      <c r="S189" s="11">
        <v>5.5599999999999454</v>
      </c>
      <c r="T189" s="11">
        <v>0</v>
      </c>
      <c r="U189" s="11">
        <v>4.5999999999999091</v>
      </c>
      <c r="V189" s="11">
        <v>0</v>
      </c>
      <c r="W189" s="11">
        <v>4.9200000000000728</v>
      </c>
      <c r="X189" s="11">
        <v>0</v>
      </c>
      <c r="Y189" s="11">
        <v>4.75</v>
      </c>
      <c r="Z189" s="11">
        <v>0</v>
      </c>
      <c r="AA189" s="11">
        <v>4.9900000000000091</v>
      </c>
      <c r="AB189" s="11">
        <v>9.23637809631769</v>
      </c>
      <c r="AC189" s="11">
        <v>2.9836219036823368</v>
      </c>
      <c r="AD189" s="11">
        <v>12.175293032543822</v>
      </c>
      <c r="AE189" s="11">
        <v>3.2747069674562232</v>
      </c>
      <c r="AF189" s="11">
        <v>14.782521766600187</v>
      </c>
      <c r="AG189" s="11">
        <v>3.3474782333996949</v>
      </c>
      <c r="AH189" s="11">
        <v>96.959695647927234</v>
      </c>
      <c r="AI189" s="11">
        <v>46.790304352072653</v>
      </c>
      <c r="AK189" s="12">
        <f t="shared" si="2"/>
        <v>143.74999999999989</v>
      </c>
    </row>
    <row r="190" spans="1:37" ht="15" customHeight="1" x14ac:dyDescent="0.2">
      <c r="A190" s="9" t="s">
        <v>375</v>
      </c>
      <c r="B190" s="88" t="s">
        <v>27</v>
      </c>
      <c r="C190" s="89"/>
      <c r="D190" s="10" t="s">
        <v>373</v>
      </c>
      <c r="E190" s="9" t="s">
        <v>376</v>
      </c>
      <c r="F190" s="9" t="s">
        <v>1</v>
      </c>
      <c r="G190" s="11">
        <v>2136</v>
      </c>
      <c r="H190" s="11">
        <v>2170.4</v>
      </c>
      <c r="I190" s="11">
        <v>46.300054789319965</v>
      </c>
      <c r="J190" s="11">
        <v>6.9099452106800703</v>
      </c>
      <c r="K190" s="11">
        <v>39.580908981578979</v>
      </c>
      <c r="L190" s="11">
        <v>6.1090910184210738</v>
      </c>
      <c r="M190" s="11">
        <v>29.28118446969437</v>
      </c>
      <c r="N190" s="11">
        <v>7.4188155303054479</v>
      </c>
      <c r="O190" s="11">
        <v>20.385785840015711</v>
      </c>
      <c r="P190" s="67">
        <v>6.7642141599843795</v>
      </c>
      <c r="Q190" s="68"/>
      <c r="R190" s="11">
        <v>0</v>
      </c>
      <c r="S190" s="11">
        <v>6.0699999999999372</v>
      </c>
      <c r="T190" s="11">
        <v>0</v>
      </c>
      <c r="U190" s="11">
        <v>4.9800000000000182</v>
      </c>
      <c r="V190" s="11">
        <v>0</v>
      </c>
      <c r="W190" s="11">
        <v>4.5799999999999272</v>
      </c>
      <c r="X190" s="11">
        <v>0</v>
      </c>
      <c r="Y190" s="11">
        <v>4.3200000000001637</v>
      </c>
      <c r="Z190" s="11">
        <v>0</v>
      </c>
      <c r="AA190" s="11">
        <v>4.7799999999999718</v>
      </c>
      <c r="AB190" s="11">
        <v>16.013357331031035</v>
      </c>
      <c r="AC190" s="11">
        <v>6.4766426689689744</v>
      </c>
      <c r="AD190" s="11">
        <v>33.570313437880905</v>
      </c>
      <c r="AE190" s="11">
        <v>5.9296865621190937</v>
      </c>
      <c r="AF190" s="11">
        <v>43.763357331031031</v>
      </c>
      <c r="AG190" s="11">
        <v>6.4766426689689744</v>
      </c>
      <c r="AH190" s="11">
        <v>228.894962180552</v>
      </c>
      <c r="AI190" s="11">
        <v>70.815037819448037</v>
      </c>
      <c r="AK190" s="12">
        <f t="shared" si="2"/>
        <v>299.71000000000004</v>
      </c>
    </row>
    <row r="191" spans="1:37" ht="15" customHeight="1" x14ac:dyDescent="0.2">
      <c r="A191" s="9" t="s">
        <v>377</v>
      </c>
      <c r="B191" s="88" t="s">
        <v>378</v>
      </c>
      <c r="C191" s="89"/>
      <c r="D191" s="10" t="s">
        <v>373</v>
      </c>
      <c r="E191" s="9" t="s">
        <v>31</v>
      </c>
      <c r="F191" s="9" t="s">
        <v>1</v>
      </c>
      <c r="G191" s="11">
        <v>284.2</v>
      </c>
      <c r="H191" s="11">
        <v>284.2</v>
      </c>
      <c r="I191" s="11">
        <v>5.891</v>
      </c>
      <c r="J191" s="11">
        <v>0</v>
      </c>
      <c r="K191" s="11">
        <v>5.1610000000000005</v>
      </c>
      <c r="L191" s="11">
        <v>0</v>
      </c>
      <c r="M191" s="11">
        <v>4.5449999999999999</v>
      </c>
      <c r="N191" s="11">
        <v>0</v>
      </c>
      <c r="O191" s="11">
        <v>2.9130000000000003</v>
      </c>
      <c r="P191" s="67">
        <v>0</v>
      </c>
      <c r="Q191" s="68"/>
      <c r="R191" s="11">
        <v>0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2.5620000000000003</v>
      </c>
      <c r="AC191" s="11">
        <v>0</v>
      </c>
      <c r="AD191" s="11">
        <v>4.0449999999999999</v>
      </c>
      <c r="AE191" s="11">
        <v>0</v>
      </c>
      <c r="AF191" s="11">
        <v>4.6870000000000003</v>
      </c>
      <c r="AG191" s="11">
        <v>0</v>
      </c>
      <c r="AH191" s="11">
        <v>29.803999999999998</v>
      </c>
      <c r="AI191" s="11">
        <v>0</v>
      </c>
      <c r="AK191" s="12">
        <f t="shared" si="2"/>
        <v>29.803999999999998</v>
      </c>
    </row>
    <row r="192" spans="1:37" ht="15" customHeight="1" x14ac:dyDescent="0.2">
      <c r="A192" s="9" t="s">
        <v>46</v>
      </c>
      <c r="B192" s="88" t="s">
        <v>27</v>
      </c>
      <c r="C192" s="89"/>
      <c r="D192" s="10" t="s">
        <v>379</v>
      </c>
      <c r="E192" s="9" t="s">
        <v>29</v>
      </c>
      <c r="F192" s="9" t="s">
        <v>1</v>
      </c>
      <c r="G192" s="11">
        <v>1539.4748600000003</v>
      </c>
      <c r="H192" s="11">
        <v>1908.65</v>
      </c>
      <c r="I192" s="11">
        <v>44.143933954460501</v>
      </c>
      <c r="J192" s="11">
        <v>4.9460660455394185</v>
      </c>
      <c r="K192" s="11">
        <v>37.884545380357103</v>
      </c>
      <c r="L192" s="11">
        <v>4.1454546196428721</v>
      </c>
      <c r="M192" s="11">
        <v>26.235922523022769</v>
      </c>
      <c r="N192" s="11">
        <v>5.1640774769773214</v>
      </c>
      <c r="O192" s="11">
        <v>14.7541229797963</v>
      </c>
      <c r="P192" s="67">
        <v>4.945877020203632</v>
      </c>
      <c r="Q192" s="68"/>
      <c r="R192" s="11">
        <v>0</v>
      </c>
      <c r="S192" s="11">
        <v>3.9700000000000273</v>
      </c>
      <c r="T192" s="11">
        <v>0</v>
      </c>
      <c r="U192" s="11">
        <v>3.4099999999999682</v>
      </c>
      <c r="V192" s="11">
        <v>0</v>
      </c>
      <c r="W192" s="11">
        <v>3.2200000000000273</v>
      </c>
      <c r="X192" s="11">
        <v>0</v>
      </c>
      <c r="Y192" s="11">
        <v>3.129999999999995</v>
      </c>
      <c r="Z192" s="11">
        <v>0</v>
      </c>
      <c r="AA192" s="11">
        <v>3.370000000000005</v>
      </c>
      <c r="AB192" s="11">
        <v>11.573122904996067</v>
      </c>
      <c r="AC192" s="11">
        <v>3.8568770950039961</v>
      </c>
      <c r="AD192" s="11">
        <v>29.919266575278634</v>
      </c>
      <c r="AE192" s="11">
        <v>4.2207334247213542</v>
      </c>
      <c r="AF192" s="11">
        <v>31.245894170939447</v>
      </c>
      <c r="AG192" s="11">
        <v>3.7841058290605245</v>
      </c>
      <c r="AH192" s="11">
        <v>195.75680848885082</v>
      </c>
      <c r="AI192" s="11">
        <v>48.163191511149137</v>
      </c>
      <c r="AK192" s="12">
        <f t="shared" si="2"/>
        <v>243.91999999999996</v>
      </c>
    </row>
    <row r="193" spans="1:37" ht="15" customHeight="1" x14ac:dyDescent="0.2">
      <c r="A193" s="9" t="s">
        <v>380</v>
      </c>
      <c r="B193" s="88" t="s">
        <v>1274</v>
      </c>
      <c r="C193" s="89"/>
      <c r="D193" s="10" t="s">
        <v>379</v>
      </c>
      <c r="E193" s="9" t="s">
        <v>29</v>
      </c>
      <c r="F193" s="9" t="s">
        <v>1</v>
      </c>
      <c r="G193" s="11">
        <v>200.6</v>
      </c>
      <c r="H193" s="11">
        <v>200.6</v>
      </c>
      <c r="I193" s="11">
        <v>5.0609999999999999</v>
      </c>
      <c r="J193" s="11">
        <v>0</v>
      </c>
      <c r="K193" s="11">
        <v>4.5270000000000001</v>
      </c>
      <c r="L193" s="11">
        <v>0</v>
      </c>
      <c r="M193" s="11">
        <v>2.9540000000000002</v>
      </c>
      <c r="N193" s="11">
        <v>0</v>
      </c>
      <c r="O193" s="11">
        <v>1.897</v>
      </c>
      <c r="P193" s="67">
        <v>0</v>
      </c>
      <c r="Q193" s="68"/>
      <c r="R193" s="11">
        <v>0.78200000000000003</v>
      </c>
      <c r="S193" s="11">
        <v>0</v>
      </c>
      <c r="T193" s="11">
        <v>5.0000000000000001E-3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3.387</v>
      </c>
      <c r="AC193" s="11">
        <v>0</v>
      </c>
      <c r="AD193" s="11">
        <v>3.6040000000000001</v>
      </c>
      <c r="AE193" s="11">
        <v>0</v>
      </c>
      <c r="AF193" s="11">
        <v>4.26</v>
      </c>
      <c r="AG193" s="11">
        <v>0</v>
      </c>
      <c r="AH193" s="11">
        <v>26.477000000000004</v>
      </c>
      <c r="AI193" s="11">
        <v>0</v>
      </c>
      <c r="AK193" s="12">
        <f t="shared" si="2"/>
        <v>26.477000000000004</v>
      </c>
    </row>
    <row r="194" spans="1:37" ht="15" customHeight="1" x14ac:dyDescent="0.2">
      <c r="A194" s="9" t="s">
        <v>381</v>
      </c>
      <c r="B194" s="88" t="s">
        <v>382</v>
      </c>
      <c r="C194" s="89"/>
      <c r="D194" s="10" t="s">
        <v>379</v>
      </c>
      <c r="E194" s="9" t="s">
        <v>383</v>
      </c>
      <c r="F194" s="9" t="s">
        <v>1</v>
      </c>
      <c r="G194" s="11">
        <v>1283</v>
      </c>
      <c r="H194" s="11">
        <v>1283</v>
      </c>
      <c r="I194" s="11">
        <v>17.905000000000001</v>
      </c>
      <c r="J194" s="11">
        <v>0</v>
      </c>
      <c r="K194" s="11">
        <v>14.872</v>
      </c>
      <c r="L194" s="11">
        <v>0</v>
      </c>
      <c r="M194" s="11">
        <v>10.32</v>
      </c>
      <c r="N194" s="11">
        <v>0</v>
      </c>
      <c r="O194" s="11">
        <v>6.8710000000000004</v>
      </c>
      <c r="P194" s="67">
        <v>0</v>
      </c>
      <c r="Q194" s="68"/>
      <c r="R194" s="11">
        <v>1.488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6.5540000000000003</v>
      </c>
      <c r="AC194" s="11">
        <v>0</v>
      </c>
      <c r="AD194" s="11">
        <v>9.5739999999999998</v>
      </c>
      <c r="AE194" s="11">
        <v>0</v>
      </c>
      <c r="AF194" s="11">
        <v>12.617000000000001</v>
      </c>
      <c r="AG194" s="11">
        <v>0</v>
      </c>
      <c r="AH194" s="11">
        <v>80.201000000000008</v>
      </c>
      <c r="AI194" s="11">
        <v>0</v>
      </c>
      <c r="AK194" s="12">
        <f t="shared" si="2"/>
        <v>80.201000000000008</v>
      </c>
    </row>
    <row r="195" spans="1:37" ht="15" customHeight="1" x14ac:dyDescent="0.2">
      <c r="A195" s="9" t="s">
        <v>384</v>
      </c>
      <c r="B195" s="88" t="s">
        <v>27</v>
      </c>
      <c r="C195" s="89"/>
      <c r="D195" s="10" t="s">
        <v>379</v>
      </c>
      <c r="E195" s="9" t="s">
        <v>111</v>
      </c>
      <c r="F195" s="9" t="s">
        <v>1</v>
      </c>
      <c r="G195" s="11">
        <v>1468.9570000000001</v>
      </c>
      <c r="H195" s="11">
        <v>1499.52</v>
      </c>
      <c r="I195" s="11">
        <v>30.483933954460532</v>
      </c>
      <c r="J195" s="11">
        <v>4.9460660455394185</v>
      </c>
      <c r="K195" s="11">
        <v>26.289090832299525</v>
      </c>
      <c r="L195" s="11">
        <v>4.2909091677005167</v>
      </c>
      <c r="M195" s="11">
        <v>20.925922523022709</v>
      </c>
      <c r="N195" s="11">
        <v>5.1640774769773214</v>
      </c>
      <c r="O195" s="11">
        <v>10.382323436570072</v>
      </c>
      <c r="P195" s="67">
        <v>4.7276765634299425</v>
      </c>
      <c r="Q195" s="68"/>
      <c r="R195" s="11">
        <v>0</v>
      </c>
      <c r="S195" s="11">
        <v>9.0699999999999363</v>
      </c>
      <c r="T195" s="11">
        <v>0</v>
      </c>
      <c r="U195" s="11">
        <v>8.07000000000005</v>
      </c>
      <c r="V195" s="11">
        <v>0</v>
      </c>
      <c r="W195" s="11">
        <v>7.8500000000000227</v>
      </c>
      <c r="X195" s="11">
        <v>0</v>
      </c>
      <c r="Y195" s="11">
        <v>7.67999999999995</v>
      </c>
      <c r="Z195" s="11">
        <v>0</v>
      </c>
      <c r="AA195" s="11">
        <v>8.2599999999999909</v>
      </c>
      <c r="AB195" s="11">
        <v>12.38866543688297</v>
      </c>
      <c r="AC195" s="11">
        <v>3.7113345631170529</v>
      </c>
      <c r="AD195" s="11">
        <v>20.980756936357952</v>
      </c>
      <c r="AE195" s="11">
        <v>4.8592430636420794</v>
      </c>
      <c r="AF195" s="11">
        <v>26.906495309335106</v>
      </c>
      <c r="AG195" s="11">
        <v>4.2935046906648262</v>
      </c>
      <c r="AH195" s="11">
        <v>148.35718842892888</v>
      </c>
      <c r="AI195" s="11">
        <v>72.922811571071108</v>
      </c>
      <c r="AK195" s="12">
        <f t="shared" si="2"/>
        <v>221.27999999999997</v>
      </c>
    </row>
    <row r="196" spans="1:37" ht="15" customHeight="1" x14ac:dyDescent="0.2">
      <c r="A196" s="9" t="s">
        <v>385</v>
      </c>
      <c r="B196" s="88" t="s">
        <v>386</v>
      </c>
      <c r="C196" s="89"/>
      <c r="D196" s="10" t="s">
        <v>379</v>
      </c>
      <c r="E196" s="9" t="s">
        <v>387</v>
      </c>
      <c r="F196" s="9" t="s">
        <v>1</v>
      </c>
      <c r="G196" s="11">
        <v>190.7</v>
      </c>
      <c r="H196" s="11">
        <v>190.7</v>
      </c>
      <c r="I196" s="11">
        <v>3.8420000000000001</v>
      </c>
      <c r="J196" s="11">
        <v>0</v>
      </c>
      <c r="K196" s="11">
        <v>2.8029999999999999</v>
      </c>
      <c r="L196" s="11">
        <v>0</v>
      </c>
      <c r="M196" s="11">
        <v>0.32400000000000001</v>
      </c>
      <c r="N196" s="11">
        <v>0</v>
      </c>
      <c r="O196" s="11">
        <v>0.502</v>
      </c>
      <c r="P196" s="67">
        <v>0</v>
      </c>
      <c r="Q196" s="68"/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2.1870000000000003</v>
      </c>
      <c r="AC196" s="11">
        <v>0</v>
      </c>
      <c r="AD196" s="11">
        <v>3.411</v>
      </c>
      <c r="AE196" s="11">
        <v>0</v>
      </c>
      <c r="AF196" s="11">
        <v>4.0860000000000003</v>
      </c>
      <c r="AG196" s="11">
        <v>0</v>
      </c>
      <c r="AH196" s="11">
        <v>17.155000000000001</v>
      </c>
      <c r="AI196" s="11">
        <v>0</v>
      </c>
      <c r="AK196" s="12">
        <f t="shared" si="2"/>
        <v>17.155000000000001</v>
      </c>
    </row>
    <row r="197" spans="1:37" ht="15" customHeight="1" x14ac:dyDescent="0.2">
      <c r="A197" s="9" t="s">
        <v>388</v>
      </c>
      <c r="B197" s="88" t="s">
        <v>389</v>
      </c>
      <c r="C197" s="89"/>
      <c r="D197" s="10" t="s">
        <v>379</v>
      </c>
      <c r="E197" s="9" t="s">
        <v>390</v>
      </c>
      <c r="F197" s="9" t="s">
        <v>1</v>
      </c>
      <c r="G197" s="11">
        <v>132.80000000000001</v>
      </c>
      <c r="H197" s="11">
        <v>132.80000000000001</v>
      </c>
      <c r="I197" s="11">
        <v>3.6175000000000002</v>
      </c>
      <c r="J197" s="11">
        <v>5.2500000000000005E-2</v>
      </c>
      <c r="K197" s="11">
        <v>3.0117000000000003</v>
      </c>
      <c r="L197" s="11">
        <v>4.7300000000000002E-2</v>
      </c>
      <c r="M197" s="11">
        <v>2.0345</v>
      </c>
      <c r="N197" s="11">
        <v>5.2500000000000005E-2</v>
      </c>
      <c r="O197" s="11">
        <v>1.2150000000000001</v>
      </c>
      <c r="P197" s="67">
        <v>5.1000000000000004E-2</v>
      </c>
      <c r="Q197" s="68"/>
      <c r="R197" s="11">
        <v>0</v>
      </c>
      <c r="S197" s="11">
        <v>0.10200000000000001</v>
      </c>
      <c r="T197" s="11">
        <v>0</v>
      </c>
      <c r="U197" s="11">
        <v>8.2000000000000003E-2</v>
      </c>
      <c r="V197" s="11">
        <v>0</v>
      </c>
      <c r="W197" s="11">
        <v>9.8000000000000004E-2</v>
      </c>
      <c r="X197" s="11">
        <v>0</v>
      </c>
      <c r="Y197" s="11">
        <v>0.08</v>
      </c>
      <c r="Z197" s="11">
        <v>0</v>
      </c>
      <c r="AA197" s="11">
        <v>7.8E-2</v>
      </c>
      <c r="AB197" s="11">
        <v>1.2462</v>
      </c>
      <c r="AC197" s="11">
        <v>4.7800000000000002E-2</v>
      </c>
      <c r="AD197" s="11">
        <v>1.879</v>
      </c>
      <c r="AE197" s="11">
        <v>5.1000000000000004E-2</v>
      </c>
      <c r="AF197" s="11">
        <v>2.5345</v>
      </c>
      <c r="AG197" s="11">
        <v>5.2500000000000005E-2</v>
      </c>
      <c r="AH197" s="11">
        <v>15.538399999999999</v>
      </c>
      <c r="AI197" s="11">
        <v>0.79459999999999997</v>
      </c>
      <c r="AK197" s="12">
        <f t="shared" si="2"/>
        <v>16.332999999999998</v>
      </c>
    </row>
    <row r="198" spans="1:37" ht="15" customHeight="1" x14ac:dyDescent="0.2">
      <c r="A198" s="9" t="s">
        <v>391</v>
      </c>
      <c r="B198" s="88" t="s">
        <v>27</v>
      </c>
      <c r="C198" s="89"/>
      <c r="D198" s="10" t="s">
        <v>379</v>
      </c>
      <c r="E198" s="9" t="s">
        <v>113</v>
      </c>
      <c r="F198" s="9" t="s">
        <v>1</v>
      </c>
      <c r="G198" s="11">
        <v>1487.1999999999998</v>
      </c>
      <c r="H198" s="11">
        <v>1516.7</v>
      </c>
      <c r="I198" s="11">
        <v>45.021197689085078</v>
      </c>
      <c r="J198" s="11">
        <v>5.0188023109149986</v>
      </c>
      <c r="K198" s="11">
        <v>37.732727188126475</v>
      </c>
      <c r="L198" s="11">
        <v>4.7272728118734504</v>
      </c>
      <c r="M198" s="11">
        <v>33.695922523022695</v>
      </c>
      <c r="N198" s="11">
        <v>5.1640774769773214</v>
      </c>
      <c r="O198" s="11">
        <v>9.61</v>
      </c>
      <c r="P198" s="67">
        <v>8.8700000000000188</v>
      </c>
      <c r="Q198" s="68"/>
      <c r="R198" s="11">
        <v>0</v>
      </c>
      <c r="S198" s="11">
        <v>10.289999999999964</v>
      </c>
      <c r="T198" s="11">
        <v>0</v>
      </c>
      <c r="U198" s="11">
        <v>9.07000000000005</v>
      </c>
      <c r="V198" s="11">
        <v>0</v>
      </c>
      <c r="W198" s="11">
        <v>8.9099999999999682</v>
      </c>
      <c r="X198" s="11">
        <v>0</v>
      </c>
      <c r="Y198" s="11">
        <v>8.57000000000005</v>
      </c>
      <c r="Z198" s="11">
        <v>0</v>
      </c>
      <c r="AA198" s="11">
        <v>9.0099999999999909</v>
      </c>
      <c r="AB198" s="11">
        <v>14.404207968769917</v>
      </c>
      <c r="AC198" s="11">
        <v>3.5657920312301097</v>
      </c>
      <c r="AD198" s="11">
        <v>32.314207968769885</v>
      </c>
      <c r="AE198" s="11">
        <v>3.5657920312301097</v>
      </c>
      <c r="AF198" s="11">
        <v>34.057580373109005</v>
      </c>
      <c r="AG198" s="11">
        <v>4.0024196268909398</v>
      </c>
      <c r="AH198" s="11">
        <v>206.83584371088304</v>
      </c>
      <c r="AI198" s="11">
        <v>80.764156289116954</v>
      </c>
      <c r="AK198" s="12">
        <f t="shared" si="2"/>
        <v>287.60000000000002</v>
      </c>
    </row>
    <row r="199" spans="1:37" ht="15" customHeight="1" x14ac:dyDescent="0.2">
      <c r="A199" s="9" t="s">
        <v>392</v>
      </c>
      <c r="B199" s="88" t="s">
        <v>233</v>
      </c>
      <c r="C199" s="89"/>
      <c r="D199" s="10" t="s">
        <v>379</v>
      </c>
      <c r="E199" s="9" t="s">
        <v>393</v>
      </c>
      <c r="F199" s="9" t="s">
        <v>1</v>
      </c>
      <c r="G199" s="11">
        <v>1102.5</v>
      </c>
      <c r="H199" s="11">
        <v>1102.5</v>
      </c>
      <c r="I199" s="11">
        <v>23.537800000000001</v>
      </c>
      <c r="J199" s="11">
        <v>0.72210000000000008</v>
      </c>
      <c r="K199" s="11">
        <v>20.139300000000002</v>
      </c>
      <c r="L199" s="11">
        <v>0.65060000000000007</v>
      </c>
      <c r="M199" s="11">
        <v>16.767900000000001</v>
      </c>
      <c r="N199" s="11">
        <v>0.72210000000000008</v>
      </c>
      <c r="O199" s="11">
        <v>12.5593</v>
      </c>
      <c r="P199" s="67">
        <v>0.70069999999999999</v>
      </c>
      <c r="Q199" s="68"/>
      <c r="R199" s="11">
        <v>0</v>
      </c>
      <c r="S199" s="11">
        <v>5.49</v>
      </c>
      <c r="T199" s="11">
        <v>0</v>
      </c>
      <c r="U199" s="11">
        <v>0.64</v>
      </c>
      <c r="V199" s="11">
        <v>0</v>
      </c>
      <c r="W199" s="11">
        <v>0.61</v>
      </c>
      <c r="X199" s="11">
        <v>0</v>
      </c>
      <c r="Y199" s="11">
        <v>0.59000000000000008</v>
      </c>
      <c r="Z199" s="11">
        <v>0</v>
      </c>
      <c r="AA199" s="11">
        <v>0.71000000000000008</v>
      </c>
      <c r="AB199" s="11">
        <v>10.222200000000001</v>
      </c>
      <c r="AC199" s="11">
        <v>0.65780000000000005</v>
      </c>
      <c r="AD199" s="11">
        <v>18.339300000000001</v>
      </c>
      <c r="AE199" s="11">
        <v>0.70069999999999999</v>
      </c>
      <c r="AF199" s="11">
        <v>20.4879</v>
      </c>
      <c r="AG199" s="11">
        <v>0.72210000000000008</v>
      </c>
      <c r="AH199" s="11">
        <v>122.05369999999999</v>
      </c>
      <c r="AI199" s="11">
        <v>12.9161</v>
      </c>
      <c r="AK199" s="12">
        <f t="shared" si="2"/>
        <v>134.96979999999999</v>
      </c>
    </row>
    <row r="200" spans="1:37" ht="15" customHeight="1" x14ac:dyDescent="0.2">
      <c r="A200" s="9" t="s">
        <v>394</v>
      </c>
      <c r="B200" s="88" t="s">
        <v>27</v>
      </c>
      <c r="C200" s="89"/>
      <c r="D200" s="10" t="s">
        <v>379</v>
      </c>
      <c r="E200" s="9" t="s">
        <v>180</v>
      </c>
      <c r="F200" s="9" t="s">
        <v>1</v>
      </c>
      <c r="G200" s="11">
        <v>381.42</v>
      </c>
      <c r="H200" s="11">
        <v>516.22</v>
      </c>
      <c r="I200" s="11">
        <v>11.717428550117475</v>
      </c>
      <c r="J200" s="11">
        <v>0.94557144988253594</v>
      </c>
      <c r="K200" s="11">
        <v>10.000272711654066</v>
      </c>
      <c r="L200" s="11">
        <v>0.87272728834586777</v>
      </c>
      <c r="M200" s="11">
        <v>8.1276651440877199</v>
      </c>
      <c r="N200" s="11">
        <v>0.72733485591229885</v>
      </c>
      <c r="O200" s="11">
        <v>5.4409316584964564</v>
      </c>
      <c r="P200" s="67">
        <v>0.80006834150352868</v>
      </c>
      <c r="Q200" s="68"/>
      <c r="R200" s="11">
        <v>0</v>
      </c>
      <c r="S200" s="11">
        <v>1.5460000000000491</v>
      </c>
      <c r="T200" s="11">
        <v>0</v>
      </c>
      <c r="U200" s="11">
        <v>1.3519999999999754</v>
      </c>
      <c r="V200" s="11">
        <v>0</v>
      </c>
      <c r="W200" s="11">
        <v>1.33299999999997</v>
      </c>
      <c r="X200" s="11">
        <v>0</v>
      </c>
      <c r="Y200" s="11">
        <v>1.30600000000004</v>
      </c>
      <c r="Z200" s="11">
        <v>0</v>
      </c>
      <c r="AA200" s="11">
        <v>1.2050000000000409</v>
      </c>
      <c r="AB200" s="11">
        <v>4.4838884789609859</v>
      </c>
      <c r="AC200" s="11">
        <v>1.2371115210390176</v>
      </c>
      <c r="AD200" s="11">
        <v>7.5735160746217218</v>
      </c>
      <c r="AE200" s="11">
        <v>0.80048392537818791</v>
      </c>
      <c r="AF200" s="11">
        <v>9.1958884789609758</v>
      </c>
      <c r="AG200" s="11">
        <v>1.2371115210390176</v>
      </c>
      <c r="AH200" s="11">
        <v>56.5395910968994</v>
      </c>
      <c r="AI200" s="11">
        <v>13.362408903100528</v>
      </c>
      <c r="AK200" s="12">
        <f t="shared" ref="AK200:AK263" si="3">AH200+AI200</f>
        <v>69.90199999999993</v>
      </c>
    </row>
    <row r="201" spans="1:37" ht="15" customHeight="1" x14ac:dyDescent="0.2">
      <c r="A201" s="9" t="s">
        <v>395</v>
      </c>
      <c r="B201" s="88" t="s">
        <v>27</v>
      </c>
      <c r="C201" s="89"/>
      <c r="D201" s="10" t="s">
        <v>379</v>
      </c>
      <c r="E201" s="9" t="s">
        <v>50</v>
      </c>
      <c r="F201" s="9" t="s">
        <v>1</v>
      </c>
      <c r="G201" s="11">
        <v>369.45250000000004</v>
      </c>
      <c r="H201" s="11">
        <v>400.79</v>
      </c>
      <c r="I201" s="11">
        <v>9.9548790159629128</v>
      </c>
      <c r="J201" s="11">
        <v>4.6551209840371</v>
      </c>
      <c r="K201" s="11">
        <v>11.336363615538843</v>
      </c>
      <c r="L201" s="11">
        <v>1.163636384461157</v>
      </c>
      <c r="M201" s="11">
        <v>9.4253302881753971</v>
      </c>
      <c r="N201" s="11">
        <v>1.4546697118245977</v>
      </c>
      <c r="O201" s="11">
        <v>7.7689977161315653</v>
      </c>
      <c r="P201" s="67">
        <v>1.0910022838684483</v>
      </c>
      <c r="Q201" s="68"/>
      <c r="R201" s="11">
        <v>0</v>
      </c>
      <c r="S201" s="11">
        <v>1.1899999999999409</v>
      </c>
      <c r="T201" s="11">
        <v>0</v>
      </c>
      <c r="U201" s="11">
        <v>0.93000000000006366</v>
      </c>
      <c r="V201" s="11">
        <v>0</v>
      </c>
      <c r="W201" s="11">
        <v>0.87999999999999545</v>
      </c>
      <c r="X201" s="11">
        <v>0</v>
      </c>
      <c r="Y201" s="11">
        <v>0.88999999999998636</v>
      </c>
      <c r="Z201" s="11">
        <v>0</v>
      </c>
      <c r="AA201" s="11">
        <v>0.79999999999995453</v>
      </c>
      <c r="AB201" s="11">
        <v>3.532888478960964</v>
      </c>
      <c r="AC201" s="11">
        <v>1.2371115210390176</v>
      </c>
      <c r="AD201" s="11">
        <v>8.6584310108479254</v>
      </c>
      <c r="AE201" s="11">
        <v>1.0915689891520743</v>
      </c>
      <c r="AF201" s="11">
        <v>9.5639735427348604</v>
      </c>
      <c r="AG201" s="11">
        <v>0.94602645726513113</v>
      </c>
      <c r="AH201" s="11">
        <v>60.240863668352475</v>
      </c>
      <c r="AI201" s="11">
        <v>16.329136331647465</v>
      </c>
      <c r="AK201" s="12">
        <f t="shared" si="3"/>
        <v>76.569999999999936</v>
      </c>
    </row>
    <row r="202" spans="1:37" ht="15" customHeight="1" x14ac:dyDescent="0.2">
      <c r="A202" s="9" t="s">
        <v>396</v>
      </c>
      <c r="B202" s="88" t="s">
        <v>27</v>
      </c>
      <c r="C202" s="89"/>
      <c r="D202" s="10" t="s">
        <v>379</v>
      </c>
      <c r="E202" s="9" t="s">
        <v>33</v>
      </c>
      <c r="F202" s="9" t="s">
        <v>1</v>
      </c>
      <c r="G202" s="11">
        <v>2123.6499999999996</v>
      </c>
      <c r="H202" s="11">
        <v>2144</v>
      </c>
      <c r="I202" s="11">
        <v>52.917120685681596</v>
      </c>
      <c r="J202" s="11">
        <v>8.5828793143184026</v>
      </c>
      <c r="K202" s="11">
        <v>43.091818049060116</v>
      </c>
      <c r="L202" s="11">
        <v>7.4181819509398759</v>
      </c>
      <c r="M202" s="11">
        <v>31.571184469694561</v>
      </c>
      <c r="N202" s="11">
        <v>7.4188155303054479</v>
      </c>
      <c r="O202" s="11">
        <v>18.749384926468288</v>
      </c>
      <c r="P202" s="67">
        <v>7.2006150735317584</v>
      </c>
      <c r="Q202" s="68"/>
      <c r="R202" s="11">
        <v>0</v>
      </c>
      <c r="S202" s="11">
        <v>8.92999999999995</v>
      </c>
      <c r="T202" s="11">
        <v>0</v>
      </c>
      <c r="U202" s="11">
        <v>7.6399999999999864</v>
      </c>
      <c r="V202" s="11">
        <v>0</v>
      </c>
      <c r="W202" s="11">
        <v>7.4400000000000546</v>
      </c>
      <c r="X202" s="11">
        <v>0</v>
      </c>
      <c r="Y202" s="11">
        <v>6.82000000000005</v>
      </c>
      <c r="Z202" s="11">
        <v>0</v>
      </c>
      <c r="AA202" s="11">
        <v>6.5</v>
      </c>
      <c r="AB202" s="11">
        <v>20.104559607822331</v>
      </c>
      <c r="AC202" s="11">
        <v>7.495440392177577</v>
      </c>
      <c r="AD202" s="11">
        <v>27.220102139709304</v>
      </c>
      <c r="AE202" s="11">
        <v>7.3498978602906337</v>
      </c>
      <c r="AF202" s="11">
        <v>36.492272267257128</v>
      </c>
      <c r="AG202" s="11">
        <v>6.7677277327428609</v>
      </c>
      <c r="AH202" s="11">
        <v>230.14644214569333</v>
      </c>
      <c r="AI202" s="11">
        <v>89.563557854306595</v>
      </c>
      <c r="AK202" s="12">
        <f t="shared" si="3"/>
        <v>319.70999999999992</v>
      </c>
    </row>
    <row r="203" spans="1:37" ht="19.5" customHeight="1" x14ac:dyDescent="0.2">
      <c r="A203" s="9" t="s">
        <v>397</v>
      </c>
      <c r="B203" s="88" t="s">
        <v>27</v>
      </c>
      <c r="C203" s="89"/>
      <c r="D203" s="10" t="s">
        <v>379</v>
      </c>
      <c r="E203" s="9" t="s">
        <v>55</v>
      </c>
      <c r="F203" s="9" t="s">
        <v>398</v>
      </c>
      <c r="G203" s="11">
        <v>2632.3449999999998</v>
      </c>
      <c r="H203" s="11">
        <v>2663.06</v>
      </c>
      <c r="I203" s="11">
        <v>58.745527320071304</v>
      </c>
      <c r="J203" s="11">
        <v>6.764472679928911</v>
      </c>
      <c r="K203" s="11">
        <v>49.81909078934811</v>
      </c>
      <c r="L203" s="11">
        <v>6.690909210651653</v>
      </c>
      <c r="M203" s="11">
        <v>42.637653724745626</v>
      </c>
      <c r="N203" s="11">
        <v>6.1823462752545399</v>
      </c>
      <c r="O203" s="11">
        <v>29.583917955285617</v>
      </c>
      <c r="P203" s="67">
        <v>7.3460820447142181</v>
      </c>
      <c r="Q203" s="68"/>
      <c r="R203" s="11">
        <v>0</v>
      </c>
      <c r="S203" s="11">
        <v>15.289999999999964</v>
      </c>
      <c r="T203" s="11">
        <v>0</v>
      </c>
      <c r="U203" s="11">
        <v>13.790000000000191</v>
      </c>
      <c r="V203" s="11">
        <v>0</v>
      </c>
      <c r="W203" s="11">
        <v>14.339999999999918</v>
      </c>
      <c r="X203" s="11">
        <v>0</v>
      </c>
      <c r="Y203" s="11">
        <v>14.009999999999991</v>
      </c>
      <c r="Z203" s="11">
        <v>0</v>
      </c>
      <c r="AA203" s="11">
        <v>10.759999999999991</v>
      </c>
      <c r="AB203" s="11">
        <v>14.037814799144165</v>
      </c>
      <c r="AC203" s="11">
        <v>6.6221852008559177</v>
      </c>
      <c r="AD203" s="11">
        <v>18.111671128861332</v>
      </c>
      <c r="AE203" s="11">
        <v>6.2583288711385601</v>
      </c>
      <c r="AF203" s="11">
        <v>21.453357331031089</v>
      </c>
      <c r="AG203" s="11">
        <v>6.4766426689689744</v>
      </c>
      <c r="AH203" s="11">
        <v>234.38903304848725</v>
      </c>
      <c r="AI203" s="11">
        <v>114.53096695151284</v>
      </c>
      <c r="AK203" s="12">
        <f t="shared" si="3"/>
        <v>348.92000000000007</v>
      </c>
    </row>
    <row r="204" spans="1:37" ht="19.5" customHeight="1" x14ac:dyDescent="0.2">
      <c r="A204" s="9" t="s">
        <v>397</v>
      </c>
      <c r="B204" s="88" t="s">
        <v>27</v>
      </c>
      <c r="C204" s="89"/>
      <c r="D204" s="10" t="s">
        <v>379</v>
      </c>
      <c r="E204" s="9" t="s">
        <v>55</v>
      </c>
      <c r="F204" s="9" t="s">
        <v>399</v>
      </c>
      <c r="G204" s="11">
        <v>2643.2700000000004</v>
      </c>
      <c r="H204" s="11">
        <v>2664.26</v>
      </c>
      <c r="I204" s="11">
        <v>63.227219604812966</v>
      </c>
      <c r="J204" s="11">
        <v>7.782780395187026</v>
      </c>
      <c r="K204" s="11">
        <v>53.044545323088819</v>
      </c>
      <c r="L204" s="11">
        <v>7.3454546769110536</v>
      </c>
      <c r="M204" s="11">
        <v>41.292050070555973</v>
      </c>
      <c r="N204" s="11">
        <v>7.9279499294440576</v>
      </c>
      <c r="O204" s="11">
        <v>27.786583099373381</v>
      </c>
      <c r="P204" s="67">
        <v>8.0734169006265173</v>
      </c>
      <c r="Q204" s="68"/>
      <c r="R204" s="11">
        <v>0</v>
      </c>
      <c r="S204" s="11">
        <v>15.620000000000118</v>
      </c>
      <c r="T204" s="11">
        <v>0</v>
      </c>
      <c r="U204" s="11">
        <v>12.920000000000073</v>
      </c>
      <c r="V204" s="11">
        <v>0</v>
      </c>
      <c r="W204" s="11">
        <v>13.799999999999955</v>
      </c>
      <c r="X204" s="11">
        <v>0</v>
      </c>
      <c r="Y204" s="11">
        <v>10.019999999999982</v>
      </c>
      <c r="Z204" s="11">
        <v>0</v>
      </c>
      <c r="AA204" s="11">
        <v>8.6099999999999</v>
      </c>
      <c r="AB204" s="11">
        <v>11.881788341879224</v>
      </c>
      <c r="AC204" s="11">
        <v>7.568211658121049</v>
      </c>
      <c r="AD204" s="11">
        <v>18.761788341878876</v>
      </c>
      <c r="AE204" s="11">
        <v>7.568211658121049</v>
      </c>
      <c r="AF204" s="11">
        <v>21.529017075935553</v>
      </c>
      <c r="AG204" s="11">
        <v>7.6409829240645202</v>
      </c>
      <c r="AH204" s="11">
        <v>237.5229918575248</v>
      </c>
      <c r="AI204" s="11">
        <v>114.87700814247528</v>
      </c>
      <c r="AK204" s="12">
        <f t="shared" si="3"/>
        <v>352.40000000000009</v>
      </c>
    </row>
    <row r="205" spans="1:37" ht="15" customHeight="1" x14ac:dyDescent="0.2">
      <c r="A205" s="9" t="s">
        <v>400</v>
      </c>
      <c r="B205" s="88" t="s">
        <v>401</v>
      </c>
      <c r="C205" s="89"/>
      <c r="D205" s="10" t="s">
        <v>379</v>
      </c>
      <c r="E205" s="9" t="s">
        <v>78</v>
      </c>
      <c r="F205" s="9" t="s">
        <v>1</v>
      </c>
      <c r="G205" s="11">
        <v>7751</v>
      </c>
      <c r="H205" s="11">
        <v>7751</v>
      </c>
      <c r="I205" s="11">
        <v>96.19</v>
      </c>
      <c r="J205" s="11">
        <v>15</v>
      </c>
      <c r="K205" s="11">
        <v>70.28</v>
      </c>
      <c r="L205" s="11">
        <v>15</v>
      </c>
      <c r="M205" s="11">
        <v>52.45</v>
      </c>
      <c r="N205" s="11">
        <v>15</v>
      </c>
      <c r="O205" s="11">
        <v>13.67</v>
      </c>
      <c r="P205" s="67">
        <v>15</v>
      </c>
      <c r="Q205" s="68"/>
      <c r="R205" s="11">
        <v>0</v>
      </c>
      <c r="S205" s="11">
        <v>13.15</v>
      </c>
      <c r="T205" s="11">
        <v>0</v>
      </c>
      <c r="U205" s="11">
        <v>11.850000000000001</v>
      </c>
      <c r="V205" s="11">
        <v>0</v>
      </c>
      <c r="W205" s="11">
        <v>11.63</v>
      </c>
      <c r="X205" s="11">
        <v>0</v>
      </c>
      <c r="Y205" s="11">
        <v>10.32</v>
      </c>
      <c r="Z205" s="11">
        <v>0</v>
      </c>
      <c r="AA205" s="11">
        <v>9.0400000000000009</v>
      </c>
      <c r="AB205" s="11">
        <v>24.92</v>
      </c>
      <c r="AC205" s="11">
        <v>15</v>
      </c>
      <c r="AD205" s="11">
        <v>58.15</v>
      </c>
      <c r="AE205" s="11">
        <v>15</v>
      </c>
      <c r="AF205" s="11">
        <v>75.72</v>
      </c>
      <c r="AG205" s="11">
        <v>20</v>
      </c>
      <c r="AH205" s="11">
        <v>391.38</v>
      </c>
      <c r="AI205" s="11">
        <v>165.99</v>
      </c>
      <c r="AK205" s="12">
        <f t="shared" si="3"/>
        <v>557.37</v>
      </c>
    </row>
    <row r="206" spans="1:37" ht="15" customHeight="1" x14ac:dyDescent="0.2">
      <c r="A206" s="9" t="s">
        <v>402</v>
      </c>
      <c r="B206" s="88" t="s">
        <v>403</v>
      </c>
      <c r="C206" s="89"/>
      <c r="D206" s="10" t="s">
        <v>404</v>
      </c>
      <c r="E206" s="9" t="s">
        <v>405</v>
      </c>
      <c r="F206" s="9" t="s">
        <v>1</v>
      </c>
      <c r="G206" s="11">
        <v>573.6</v>
      </c>
      <c r="H206" s="11">
        <v>573.6</v>
      </c>
      <c r="I206" s="11">
        <v>12.353</v>
      </c>
      <c r="J206" s="11">
        <v>0</v>
      </c>
      <c r="K206" s="11">
        <v>10.443</v>
      </c>
      <c r="L206" s="11">
        <v>0</v>
      </c>
      <c r="M206" s="11">
        <v>7.8850000000000007</v>
      </c>
      <c r="N206" s="11">
        <v>0</v>
      </c>
      <c r="O206" s="11">
        <v>5.992</v>
      </c>
      <c r="P206" s="67">
        <v>0</v>
      </c>
      <c r="Q206" s="68"/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8.0359999999999996</v>
      </c>
      <c r="AC206" s="11">
        <v>0</v>
      </c>
      <c r="AD206" s="11">
        <v>8.6539999999999999</v>
      </c>
      <c r="AE206" s="11">
        <v>0</v>
      </c>
      <c r="AF206" s="11">
        <v>11.950000000000001</v>
      </c>
      <c r="AG206" s="11">
        <v>0</v>
      </c>
      <c r="AH206" s="11">
        <v>65.313000000000002</v>
      </c>
      <c r="AI206" s="11">
        <v>0</v>
      </c>
      <c r="AK206" s="12">
        <f t="shared" si="3"/>
        <v>65.313000000000002</v>
      </c>
    </row>
    <row r="207" spans="1:37" ht="15" customHeight="1" x14ac:dyDescent="0.2">
      <c r="A207" s="9" t="s">
        <v>406</v>
      </c>
      <c r="B207" s="88" t="s">
        <v>27</v>
      </c>
      <c r="C207" s="89"/>
      <c r="D207" s="10" t="s">
        <v>407</v>
      </c>
      <c r="E207" s="9" t="s">
        <v>38</v>
      </c>
      <c r="F207" s="9" t="s">
        <v>1</v>
      </c>
      <c r="G207" s="11">
        <v>813.95999999999992</v>
      </c>
      <c r="H207" s="11">
        <v>837.8</v>
      </c>
      <c r="I207" s="11">
        <v>21.638857100234958</v>
      </c>
      <c r="J207" s="11">
        <v>1.8911428997650719</v>
      </c>
      <c r="K207" s="11">
        <v>18.064545423308324</v>
      </c>
      <c r="L207" s="11">
        <v>1.7454545766917355</v>
      </c>
      <c r="M207" s="11">
        <v>13.234328004306928</v>
      </c>
      <c r="N207" s="11">
        <v>2.5456719956930458</v>
      </c>
      <c r="O207" s="11">
        <v>9.7016628602192352</v>
      </c>
      <c r="P207" s="67">
        <v>1.8183371397807471</v>
      </c>
      <c r="Q207" s="68"/>
      <c r="R207" s="11">
        <v>0</v>
      </c>
      <c r="S207" s="11">
        <v>2.07000000000005</v>
      </c>
      <c r="T207" s="11">
        <v>0</v>
      </c>
      <c r="U207" s="11">
        <v>1.9399999999999409</v>
      </c>
      <c r="V207" s="11">
        <v>0</v>
      </c>
      <c r="W207" s="11">
        <v>1.7300000000000182</v>
      </c>
      <c r="X207" s="11">
        <v>0</v>
      </c>
      <c r="Y207" s="11">
        <v>1.4500000000000455</v>
      </c>
      <c r="Z207" s="11">
        <v>0</v>
      </c>
      <c r="AA207" s="11">
        <v>1.7999999999999545</v>
      </c>
      <c r="AB207" s="11">
        <v>8.3445746811305224</v>
      </c>
      <c r="AC207" s="11">
        <v>1.4554253188694324</v>
      </c>
      <c r="AD207" s="11">
        <v>13.653489617356772</v>
      </c>
      <c r="AE207" s="11">
        <v>1.746510382643319</v>
      </c>
      <c r="AF207" s="11">
        <v>15.397947085469701</v>
      </c>
      <c r="AG207" s="11">
        <v>1.8920529145302623</v>
      </c>
      <c r="AH207" s="11">
        <v>100.03540477202642</v>
      </c>
      <c r="AI207" s="11">
        <v>22.084595227973622</v>
      </c>
      <c r="AK207" s="12">
        <f t="shared" si="3"/>
        <v>122.12000000000005</v>
      </c>
    </row>
    <row r="208" spans="1:37" ht="15" customHeight="1" x14ac:dyDescent="0.2">
      <c r="A208" s="9" t="s">
        <v>408</v>
      </c>
      <c r="B208" s="88" t="s">
        <v>1277</v>
      </c>
      <c r="C208" s="89"/>
      <c r="D208" s="10" t="s">
        <v>407</v>
      </c>
      <c r="E208" s="9" t="s">
        <v>31</v>
      </c>
      <c r="F208" s="9" t="s">
        <v>1</v>
      </c>
      <c r="G208" s="11">
        <v>93.7</v>
      </c>
      <c r="H208" s="11">
        <v>93.7</v>
      </c>
      <c r="I208" s="11">
        <v>2.0609999999999999</v>
      </c>
      <c r="J208" s="11">
        <v>0</v>
      </c>
      <c r="K208" s="11">
        <v>1.8440000000000001</v>
      </c>
      <c r="L208" s="11">
        <v>0</v>
      </c>
      <c r="M208" s="11">
        <v>1.7230000000000001</v>
      </c>
      <c r="N208" s="11">
        <v>0</v>
      </c>
      <c r="O208" s="11">
        <v>1.19</v>
      </c>
      <c r="P208" s="67">
        <v>0</v>
      </c>
      <c r="Q208" s="68"/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1.032</v>
      </c>
      <c r="AC208" s="11">
        <v>0</v>
      </c>
      <c r="AD208" s="11">
        <v>1.9620000000000002</v>
      </c>
      <c r="AE208" s="11">
        <v>0</v>
      </c>
      <c r="AF208" s="11">
        <v>2.008</v>
      </c>
      <c r="AG208" s="11">
        <v>0</v>
      </c>
      <c r="AH208" s="11">
        <v>11.82</v>
      </c>
      <c r="AI208" s="11">
        <v>0</v>
      </c>
      <c r="AK208" s="12">
        <f t="shared" si="3"/>
        <v>11.82</v>
      </c>
    </row>
    <row r="209" spans="1:37" ht="19.5" customHeight="1" x14ac:dyDescent="0.2">
      <c r="A209" s="9" t="s">
        <v>409</v>
      </c>
      <c r="B209" s="88" t="s">
        <v>27</v>
      </c>
      <c r="C209" s="89"/>
      <c r="D209" s="10" t="s">
        <v>407</v>
      </c>
      <c r="E209" s="9" t="s">
        <v>101</v>
      </c>
      <c r="F209" s="9" t="s">
        <v>410</v>
      </c>
      <c r="G209" s="11">
        <v>940.5</v>
      </c>
      <c r="H209" s="11">
        <v>1019.7</v>
      </c>
      <c r="I209" s="11">
        <v>28.499604323474767</v>
      </c>
      <c r="J209" s="11">
        <v>3.2003956765255062</v>
      </c>
      <c r="K209" s="11">
        <v>23.719999942731892</v>
      </c>
      <c r="L209" s="11">
        <v>3.2000000572681819</v>
      </c>
      <c r="M209" s="11">
        <v>20.036127547532992</v>
      </c>
      <c r="N209" s="11">
        <v>2.7638724524667357</v>
      </c>
      <c r="O209" s="11">
        <v>13.346059206030045</v>
      </c>
      <c r="P209" s="67">
        <v>3.5639407939702643</v>
      </c>
      <c r="Q209" s="68"/>
      <c r="R209" s="11">
        <v>0</v>
      </c>
      <c r="S209" s="11">
        <v>8.7899999999999636</v>
      </c>
      <c r="T209" s="11">
        <v>0</v>
      </c>
      <c r="U209" s="11">
        <v>7.8399999999996908</v>
      </c>
      <c r="V209" s="11">
        <v>0</v>
      </c>
      <c r="W209" s="11">
        <v>7.75</v>
      </c>
      <c r="X209" s="11">
        <v>0</v>
      </c>
      <c r="Y209" s="11">
        <v>6.430000000000291</v>
      </c>
      <c r="Z209" s="11">
        <v>0</v>
      </c>
      <c r="AA209" s="11">
        <v>7.9000000000000341</v>
      </c>
      <c r="AB209" s="11">
        <v>11.979750500656811</v>
      </c>
      <c r="AC209" s="11">
        <v>3.4202494993431665</v>
      </c>
      <c r="AD209" s="11">
        <v>18.415894170939463</v>
      </c>
      <c r="AE209" s="11">
        <v>3.7841058290605245</v>
      </c>
      <c r="AF209" s="11">
        <v>21.776207968769874</v>
      </c>
      <c r="AG209" s="11">
        <v>3.5657920312301097</v>
      </c>
      <c r="AH209" s="11">
        <v>137.77364366013586</v>
      </c>
      <c r="AI209" s="11">
        <v>62.208356339864466</v>
      </c>
      <c r="AK209" s="12">
        <f t="shared" si="3"/>
        <v>199.98200000000031</v>
      </c>
    </row>
    <row r="210" spans="1:37" ht="19.5" customHeight="1" x14ac:dyDescent="0.2">
      <c r="A210" s="9" t="s">
        <v>409</v>
      </c>
      <c r="B210" s="88" t="s">
        <v>27</v>
      </c>
      <c r="C210" s="89"/>
      <c r="D210" s="10" t="s">
        <v>407</v>
      </c>
      <c r="E210" s="9" t="s">
        <v>101</v>
      </c>
      <c r="F210" s="9" t="s">
        <v>411</v>
      </c>
      <c r="G210" s="11">
        <v>322.39999999999998</v>
      </c>
      <c r="H210" s="11">
        <v>322.39999999999998</v>
      </c>
      <c r="I210" s="11">
        <v>9.4197472232396073</v>
      </c>
      <c r="J210" s="11">
        <v>1.3092527767604343</v>
      </c>
      <c r="K210" s="11">
        <v>8.1460908895676312</v>
      </c>
      <c r="L210" s="11">
        <v>1.0909091104323347</v>
      </c>
      <c r="M210" s="11">
        <v>6.7550637737666896</v>
      </c>
      <c r="N210" s="11">
        <v>1.3819362262333679</v>
      </c>
      <c r="O210" s="11">
        <v>4.9455307449489947</v>
      </c>
      <c r="P210" s="67">
        <v>1.236469255050908</v>
      </c>
      <c r="Q210" s="68"/>
      <c r="R210" s="11">
        <v>0</v>
      </c>
      <c r="S210" s="11">
        <v>3.3630000000000564</v>
      </c>
      <c r="T210" s="11">
        <v>0</v>
      </c>
      <c r="U210" s="11">
        <v>2.9189999999999827</v>
      </c>
      <c r="V210" s="11">
        <v>0</v>
      </c>
      <c r="W210" s="11">
        <v>2.7889999999999873</v>
      </c>
      <c r="X210" s="11">
        <v>0</v>
      </c>
      <c r="Y210" s="11">
        <v>2.202000000000055</v>
      </c>
      <c r="Z210" s="11">
        <v>0</v>
      </c>
      <c r="AA210" s="11">
        <v>3.0999999999999659</v>
      </c>
      <c r="AB210" s="11">
        <v>5.2267448086783634</v>
      </c>
      <c r="AC210" s="11">
        <v>0.87325519132165952</v>
      </c>
      <c r="AD210" s="11">
        <v>7.4084310108479254</v>
      </c>
      <c r="AE210" s="11">
        <v>1.0915689891520743</v>
      </c>
      <c r="AF210" s="11">
        <v>8.7114310108479227</v>
      </c>
      <c r="AG210" s="11">
        <v>1.0915689891520743</v>
      </c>
      <c r="AH210" s="11">
        <v>50.613039461897138</v>
      </c>
      <c r="AI210" s="11">
        <v>22.447960538102897</v>
      </c>
      <c r="AK210" s="12">
        <f t="shared" si="3"/>
        <v>73.061000000000035</v>
      </c>
    </row>
    <row r="211" spans="1:37" ht="15" customHeight="1" x14ac:dyDescent="0.2">
      <c r="A211" s="9" t="s">
        <v>412</v>
      </c>
      <c r="B211" s="88" t="s">
        <v>27</v>
      </c>
      <c r="C211" s="89"/>
      <c r="D211" s="10" t="s">
        <v>407</v>
      </c>
      <c r="E211" s="9" t="s">
        <v>111</v>
      </c>
      <c r="F211" s="9" t="s">
        <v>1</v>
      </c>
      <c r="G211" s="11">
        <v>709.59999999999991</v>
      </c>
      <c r="H211" s="11">
        <v>732.2</v>
      </c>
      <c r="I211" s="11">
        <v>20.013384569483723</v>
      </c>
      <c r="J211" s="11">
        <v>2.036615430516231</v>
      </c>
      <c r="K211" s="11">
        <v>17.508181793452476</v>
      </c>
      <c r="L211" s="11">
        <v>1.3818182065476239</v>
      </c>
      <c r="M211" s="11">
        <v>14.486195889036839</v>
      </c>
      <c r="N211" s="11">
        <v>1.9638041109632067</v>
      </c>
      <c r="O211" s="11">
        <v>11.138929374627995</v>
      </c>
      <c r="P211" s="67">
        <v>1.8910706253719769</v>
      </c>
      <c r="Q211" s="68"/>
      <c r="R211" s="11">
        <v>6.57</v>
      </c>
      <c r="S211" s="11">
        <v>1.7399999999999449</v>
      </c>
      <c r="T211" s="11">
        <v>0</v>
      </c>
      <c r="U211" s="11">
        <v>5.4700000000000273</v>
      </c>
      <c r="V211" s="11">
        <v>0</v>
      </c>
      <c r="W211" s="11">
        <v>5.2599999999999909</v>
      </c>
      <c r="X211" s="11">
        <v>0</v>
      </c>
      <c r="Y211" s="11">
        <v>4.7400000000000091</v>
      </c>
      <c r="Z211" s="11">
        <v>0</v>
      </c>
      <c r="AA211" s="11">
        <v>5.5999999999999091</v>
      </c>
      <c r="AB211" s="11">
        <v>9.7079470854698737</v>
      </c>
      <c r="AC211" s="11">
        <v>1.8920529145302623</v>
      </c>
      <c r="AD211" s="11">
        <v>15.044574681130568</v>
      </c>
      <c r="AE211" s="11">
        <v>1.4554253188694324</v>
      </c>
      <c r="AF211" s="11">
        <v>15.74794708546961</v>
      </c>
      <c r="AG211" s="11">
        <v>1.8920529145302623</v>
      </c>
      <c r="AH211" s="11">
        <v>110.21716047867108</v>
      </c>
      <c r="AI211" s="11">
        <v>35.322839521328874</v>
      </c>
      <c r="AK211" s="12">
        <f t="shared" si="3"/>
        <v>145.53999999999996</v>
      </c>
    </row>
    <row r="212" spans="1:37" ht="19.5" customHeight="1" x14ac:dyDescent="0.2">
      <c r="A212" s="9" t="s">
        <v>413</v>
      </c>
      <c r="B212" s="88" t="s">
        <v>27</v>
      </c>
      <c r="C212" s="89"/>
      <c r="D212" s="10" t="s">
        <v>407</v>
      </c>
      <c r="E212" s="9" t="s">
        <v>113</v>
      </c>
      <c r="F212" s="9" t="s">
        <v>205</v>
      </c>
      <c r="G212" s="11">
        <v>1719.5630000000001</v>
      </c>
      <c r="H212" s="11">
        <v>1851</v>
      </c>
      <c r="I212" s="11">
        <v>40.908615281338463</v>
      </c>
      <c r="J212" s="11">
        <v>4.5823847186615199</v>
      </c>
      <c r="K212" s="11">
        <v>35.468181750501181</v>
      </c>
      <c r="L212" s="11">
        <v>3.7818182494987602</v>
      </c>
      <c r="M212" s="11">
        <v>28.555922523022705</v>
      </c>
      <c r="N212" s="11">
        <v>5.1640774769773214</v>
      </c>
      <c r="O212" s="11">
        <v>21.056125263664818</v>
      </c>
      <c r="P212" s="67">
        <v>3.8548747363351836</v>
      </c>
      <c r="Q212" s="68"/>
      <c r="R212" s="11">
        <v>0</v>
      </c>
      <c r="S212" s="11">
        <v>13.194999999999993</v>
      </c>
      <c r="T212" s="11">
        <v>0</v>
      </c>
      <c r="U212" s="11">
        <v>11.759999999999991</v>
      </c>
      <c r="V212" s="11">
        <v>0</v>
      </c>
      <c r="W212" s="11">
        <v>11.488</v>
      </c>
      <c r="X212" s="11">
        <v>0</v>
      </c>
      <c r="Y212" s="11">
        <v>9.6890000000000214</v>
      </c>
      <c r="Z212" s="11">
        <v>0</v>
      </c>
      <c r="AA212" s="11">
        <v>11.800000000000011</v>
      </c>
      <c r="AB212" s="11">
        <v>16.352037841222117</v>
      </c>
      <c r="AC212" s="11">
        <v>4.147962158777883</v>
      </c>
      <c r="AD212" s="11">
        <v>29.651569372925181</v>
      </c>
      <c r="AE212" s="11">
        <v>3.9484306270748406</v>
      </c>
      <c r="AF212" s="11">
        <v>33.113266575278594</v>
      </c>
      <c r="AG212" s="11">
        <v>4.2207334247213542</v>
      </c>
      <c r="AH212" s="11">
        <v>205.10571860795307</v>
      </c>
      <c r="AI212" s="11">
        <v>87.632281392046892</v>
      </c>
      <c r="AK212" s="12">
        <f t="shared" si="3"/>
        <v>292.73799999999994</v>
      </c>
    </row>
    <row r="213" spans="1:37" ht="19.5" customHeight="1" x14ac:dyDescent="0.2">
      <c r="A213" s="9" t="s">
        <v>413</v>
      </c>
      <c r="B213" s="88" t="s">
        <v>27</v>
      </c>
      <c r="C213" s="89"/>
      <c r="D213" s="10" t="s">
        <v>407</v>
      </c>
      <c r="E213" s="9" t="s">
        <v>113</v>
      </c>
      <c r="F213" s="9" t="s">
        <v>414</v>
      </c>
      <c r="G213" s="11">
        <v>324.10000000000002</v>
      </c>
      <c r="H213" s="11">
        <v>324.10000000000002</v>
      </c>
      <c r="I213" s="11">
        <v>8.1181648154930297</v>
      </c>
      <c r="J213" s="11">
        <v>0.87283518450695619</v>
      </c>
      <c r="K213" s="11">
        <v>6.9059999856829721</v>
      </c>
      <c r="L213" s="11">
        <v>0.80000001431704548</v>
      </c>
      <c r="M213" s="11">
        <v>5.8946651440877149</v>
      </c>
      <c r="N213" s="11">
        <v>0.72733485591229885</v>
      </c>
      <c r="O213" s="11">
        <v>4.2129316584964478</v>
      </c>
      <c r="P213" s="67">
        <v>0.80006834150352868</v>
      </c>
      <c r="Q213" s="68"/>
      <c r="R213" s="11">
        <v>0</v>
      </c>
      <c r="S213" s="11">
        <v>2.5170000000000528</v>
      </c>
      <c r="T213" s="11">
        <v>0</v>
      </c>
      <c r="U213" s="11">
        <v>2.1449999999999818</v>
      </c>
      <c r="V213" s="11">
        <v>0</v>
      </c>
      <c r="W213" s="11">
        <v>2.1009999999999991</v>
      </c>
      <c r="X213" s="11">
        <v>0</v>
      </c>
      <c r="Y213" s="11">
        <v>1.5539999999999736</v>
      </c>
      <c r="Z213" s="11">
        <v>0</v>
      </c>
      <c r="AA213" s="11">
        <v>2.4800000000000182</v>
      </c>
      <c r="AB213" s="11">
        <v>3.5722873405652953</v>
      </c>
      <c r="AC213" s="11">
        <v>0.72771265943471619</v>
      </c>
      <c r="AD213" s="11">
        <v>5.9812022767913975</v>
      </c>
      <c r="AE213" s="11">
        <v>1.0187977232086027</v>
      </c>
      <c r="AF213" s="11">
        <v>6.8657448086783166</v>
      </c>
      <c r="AG213" s="11">
        <v>0.87325519132165952</v>
      </c>
      <c r="AH213" s="11">
        <v>41.550996029795172</v>
      </c>
      <c r="AI213" s="11">
        <v>16.617003970204834</v>
      </c>
      <c r="AK213" s="12">
        <f t="shared" si="3"/>
        <v>58.168000000000006</v>
      </c>
    </row>
    <row r="214" spans="1:37" ht="15" customHeight="1" x14ac:dyDescent="0.2">
      <c r="A214" s="9" t="s">
        <v>415</v>
      </c>
      <c r="B214" s="88" t="s">
        <v>27</v>
      </c>
      <c r="C214" s="89"/>
      <c r="D214" s="10" t="s">
        <v>407</v>
      </c>
      <c r="E214" s="9" t="s">
        <v>50</v>
      </c>
      <c r="F214" s="9" t="s">
        <v>1</v>
      </c>
      <c r="G214" s="11">
        <v>646.78199999999993</v>
      </c>
      <c r="H214" s="11">
        <v>606.77</v>
      </c>
      <c r="I214" s="11">
        <v>15.766021915727945</v>
      </c>
      <c r="J214" s="11">
        <v>2.7639780842720278</v>
      </c>
      <c r="K214" s="11">
        <v>13.475454505106526</v>
      </c>
      <c r="L214" s="11">
        <v>2.2545454948934918</v>
      </c>
      <c r="M214" s="11">
        <v>10.214259662803371</v>
      </c>
      <c r="N214" s="11">
        <v>3.3457403371965748</v>
      </c>
      <c r="O214" s="11">
        <v>7.5115945187157198</v>
      </c>
      <c r="P214" s="67">
        <v>2.6184054812842756</v>
      </c>
      <c r="Q214" s="68"/>
      <c r="R214" s="11">
        <v>0</v>
      </c>
      <c r="S214" s="11">
        <v>5.75</v>
      </c>
      <c r="T214" s="11">
        <v>0</v>
      </c>
      <c r="U214" s="11">
        <v>5.0300000000000864</v>
      </c>
      <c r="V214" s="11">
        <v>0</v>
      </c>
      <c r="W214" s="11">
        <v>4.9699999999999136</v>
      </c>
      <c r="X214" s="11">
        <v>0</v>
      </c>
      <c r="Y214" s="11">
        <v>4.0800000000000409</v>
      </c>
      <c r="Z214" s="11">
        <v>0</v>
      </c>
      <c r="AA214" s="11">
        <v>5.2999999999999545</v>
      </c>
      <c r="AB214" s="11">
        <v>7.7168620216959418</v>
      </c>
      <c r="AC214" s="11">
        <v>2.1831379783041487</v>
      </c>
      <c r="AD214" s="11">
        <v>13.144574681130477</v>
      </c>
      <c r="AE214" s="11">
        <v>1.4554253188694324</v>
      </c>
      <c r="AF214" s="11">
        <v>14.45963328763926</v>
      </c>
      <c r="AG214" s="11">
        <v>2.1103667123606771</v>
      </c>
      <c r="AH214" s="11">
        <v>82.288400592819244</v>
      </c>
      <c r="AI214" s="11">
        <v>41.86159940718062</v>
      </c>
      <c r="AK214" s="12">
        <f t="shared" si="3"/>
        <v>124.14999999999986</v>
      </c>
    </row>
    <row r="215" spans="1:37" ht="15" customHeight="1" x14ac:dyDescent="0.2">
      <c r="A215" s="9" t="s">
        <v>416</v>
      </c>
      <c r="B215" s="88" t="s">
        <v>126</v>
      </c>
      <c r="C215" s="89"/>
      <c r="D215" s="10" t="s">
        <v>417</v>
      </c>
      <c r="E215" s="9" t="s">
        <v>31</v>
      </c>
      <c r="F215" s="9" t="s">
        <v>1</v>
      </c>
      <c r="G215" s="11">
        <v>2172.75</v>
      </c>
      <c r="H215" s="11">
        <v>1890</v>
      </c>
      <c r="I215" s="11">
        <v>41.632674871579034</v>
      </c>
      <c r="J215" s="11">
        <v>6.1825825569242729</v>
      </c>
      <c r="K215" s="11">
        <v>35.094042252371111</v>
      </c>
      <c r="L215" s="11">
        <v>6.4000001145363639</v>
      </c>
      <c r="M215" s="11">
        <v>30.533220347536783</v>
      </c>
      <c r="N215" s="11">
        <v>6.4005467320282294</v>
      </c>
      <c r="O215" s="11">
        <v>26.585785840015756</v>
      </c>
      <c r="P215" s="67">
        <v>6.7642141599843795</v>
      </c>
      <c r="Q215" s="68"/>
      <c r="R215" s="11">
        <v>0</v>
      </c>
      <c r="S215" s="11">
        <v>9.459999999999809</v>
      </c>
      <c r="T215" s="11">
        <v>0</v>
      </c>
      <c r="U215" s="11">
        <v>8.3000000000001819</v>
      </c>
      <c r="V215" s="11">
        <v>0</v>
      </c>
      <c r="W215" s="11">
        <v>8.6799999999998363</v>
      </c>
      <c r="X215" s="11">
        <v>0</v>
      </c>
      <c r="Y215" s="11">
        <v>8.3000000000001819</v>
      </c>
      <c r="Z215" s="11">
        <v>0</v>
      </c>
      <c r="AA215" s="11">
        <v>8.0899999999999181</v>
      </c>
      <c r="AB215" s="11">
        <v>22.574676820839816</v>
      </c>
      <c r="AC215" s="11">
        <v>8.8053231791600659</v>
      </c>
      <c r="AD215" s="11">
        <v>36.174192895461942</v>
      </c>
      <c r="AE215" s="11">
        <v>9.605807104538254</v>
      </c>
      <c r="AF215" s="11">
        <v>44.359852640366086</v>
      </c>
      <c r="AG215" s="11">
        <v>10.7701473596338</v>
      </c>
      <c r="AH215" s="11">
        <v>236.95444566817054</v>
      </c>
      <c r="AI215" s="11">
        <v>97.758621206805302</v>
      </c>
      <c r="AK215" s="12">
        <f t="shared" si="3"/>
        <v>334.71306687497582</v>
      </c>
    </row>
    <row r="216" spans="1:37" ht="15" customHeight="1" x14ac:dyDescent="0.2">
      <c r="A216" s="9" t="s">
        <v>418</v>
      </c>
      <c r="B216" s="88" t="s">
        <v>419</v>
      </c>
      <c r="C216" s="89"/>
      <c r="D216" s="10" t="s">
        <v>417</v>
      </c>
      <c r="E216" s="9" t="s">
        <v>31</v>
      </c>
      <c r="F216" s="9" t="s">
        <v>420</v>
      </c>
      <c r="G216" s="11">
        <v>315.5</v>
      </c>
      <c r="H216" s="11">
        <v>315.5</v>
      </c>
      <c r="I216" s="11">
        <v>7.0723429382060496</v>
      </c>
      <c r="J216" s="11">
        <v>3.2323996332907607</v>
      </c>
      <c r="K216" s="11">
        <v>5.9615939322240328</v>
      </c>
      <c r="L216" s="11">
        <v>3.6043637008684342</v>
      </c>
      <c r="M216" s="11">
        <v>5.1868251552821931</v>
      </c>
      <c r="N216" s="11">
        <v>3.709407765152724</v>
      </c>
      <c r="O216" s="11">
        <v>0</v>
      </c>
      <c r="P216" s="67">
        <v>0</v>
      </c>
      <c r="Q216" s="68"/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18.220762025712276</v>
      </c>
      <c r="AI216" s="11">
        <v>10.54617109931192</v>
      </c>
      <c r="AK216" s="12">
        <f t="shared" si="3"/>
        <v>28.766933125024195</v>
      </c>
    </row>
    <row r="217" spans="1:37" ht="15" customHeight="1" x14ac:dyDescent="0.2">
      <c r="A217" s="9" t="s">
        <v>421</v>
      </c>
      <c r="B217" s="88" t="s">
        <v>82</v>
      </c>
      <c r="C217" s="89"/>
      <c r="D217" s="10" t="s">
        <v>417</v>
      </c>
      <c r="E217" s="9" t="s">
        <v>109</v>
      </c>
      <c r="F217" s="9" t="s">
        <v>1</v>
      </c>
      <c r="G217" s="11">
        <v>2127.1740000000004</v>
      </c>
      <c r="H217" s="11">
        <v>2125.5</v>
      </c>
      <c r="I217" s="11">
        <v>42.899618525907989</v>
      </c>
      <c r="J217" s="11">
        <v>6.0371100261731137</v>
      </c>
      <c r="K217" s="11">
        <v>36.308857659150071</v>
      </c>
      <c r="L217" s="11">
        <v>5.8545455593201963</v>
      </c>
      <c r="M217" s="11">
        <v>29.869383113057467</v>
      </c>
      <c r="N217" s="11">
        <v>6.2793242589330154</v>
      </c>
      <c r="O217" s="11">
        <v>20.054138469614333</v>
      </c>
      <c r="P217" s="67">
        <v>6.4732802176194593</v>
      </c>
      <c r="Q217" s="68"/>
      <c r="R217" s="11">
        <v>0</v>
      </c>
      <c r="S217" s="11">
        <v>6.517085269888331</v>
      </c>
      <c r="T217" s="11">
        <v>0</v>
      </c>
      <c r="U217" s="11">
        <v>5.4700000000002547</v>
      </c>
      <c r="V217" s="11">
        <v>0</v>
      </c>
      <c r="W217" s="11">
        <v>5.2599999999997635</v>
      </c>
      <c r="X217" s="11">
        <v>0</v>
      </c>
      <c r="Y217" s="11">
        <v>5.2100000000000364</v>
      </c>
      <c r="Z217" s="11">
        <v>0</v>
      </c>
      <c r="AA217" s="11">
        <v>5.7899999999999636</v>
      </c>
      <c r="AB217" s="11">
        <v>23.402397016928759</v>
      </c>
      <c r="AC217" s="11">
        <v>5.0576029830712779</v>
      </c>
      <c r="AD217" s="11">
        <v>28.831311953154671</v>
      </c>
      <c r="AE217" s="11">
        <v>5.3486880468451643</v>
      </c>
      <c r="AF217" s="11">
        <v>35.686011383957187</v>
      </c>
      <c r="AG217" s="11">
        <v>5.0939886160430135</v>
      </c>
      <c r="AH217" s="11">
        <v>217.05171812177048</v>
      </c>
      <c r="AI217" s="11">
        <v>68.391624977893585</v>
      </c>
      <c r="AK217" s="12">
        <f t="shared" si="3"/>
        <v>285.44334309966405</v>
      </c>
    </row>
    <row r="218" spans="1:37" ht="15" customHeight="1" x14ac:dyDescent="0.2">
      <c r="A218" s="9" t="s">
        <v>422</v>
      </c>
      <c r="B218" s="88" t="s">
        <v>423</v>
      </c>
      <c r="C218" s="89"/>
      <c r="D218" s="10" t="s">
        <v>417</v>
      </c>
      <c r="E218" s="9" t="s">
        <v>109</v>
      </c>
      <c r="F218" s="9" t="s">
        <v>339</v>
      </c>
      <c r="G218" s="11">
        <v>54.4</v>
      </c>
      <c r="H218" s="11">
        <v>54.4</v>
      </c>
      <c r="I218" s="11">
        <v>1.1259014479192591</v>
      </c>
      <c r="J218" s="11">
        <v>3.737E-2</v>
      </c>
      <c r="K218" s="11">
        <v>0.95292678152937238</v>
      </c>
      <c r="L218" s="11">
        <v>3.3669999999999999E-2</v>
      </c>
      <c r="M218" s="11">
        <v>0.78392262800977142</v>
      </c>
      <c r="N218" s="11">
        <v>3.737E-2</v>
      </c>
      <c r="O218" s="11">
        <v>0.52632131276589711</v>
      </c>
      <c r="P218" s="67">
        <v>3.6260000000000001E-2</v>
      </c>
      <c r="Q218" s="68"/>
      <c r="R218" s="11">
        <v>0</v>
      </c>
      <c r="S218" s="11">
        <v>3.2914730111850976E-2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3.3890721702242996</v>
      </c>
      <c r="AI218" s="11">
        <v>0.17758473011185097</v>
      </c>
      <c r="AK218" s="12">
        <f t="shared" si="3"/>
        <v>3.5666569003361506</v>
      </c>
    </row>
    <row r="219" spans="1:37" ht="15" customHeight="1" x14ac:dyDescent="0.2">
      <c r="A219" s="9" t="s">
        <v>424</v>
      </c>
      <c r="B219" s="88" t="s">
        <v>327</v>
      </c>
      <c r="C219" s="89"/>
      <c r="D219" s="10" t="s">
        <v>417</v>
      </c>
      <c r="E219" s="9" t="s">
        <v>111</v>
      </c>
      <c r="F219" s="9" t="s">
        <v>1</v>
      </c>
      <c r="G219" s="11">
        <v>0</v>
      </c>
      <c r="H219" s="11">
        <v>0</v>
      </c>
      <c r="I219" s="11">
        <v>91.73</v>
      </c>
      <c r="J219" s="11">
        <v>0</v>
      </c>
      <c r="K219" s="11">
        <v>83.47</v>
      </c>
      <c r="L219" s="11">
        <v>0</v>
      </c>
      <c r="M219" s="11">
        <v>61.63</v>
      </c>
      <c r="N219" s="11">
        <v>0</v>
      </c>
      <c r="O219" s="11">
        <v>33.450000000000003</v>
      </c>
      <c r="P219" s="67">
        <v>0</v>
      </c>
      <c r="Q219" s="68"/>
      <c r="R219" s="11">
        <v>5.98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30.37</v>
      </c>
      <c r="AC219" s="11">
        <v>0</v>
      </c>
      <c r="AD219" s="11">
        <v>41.39</v>
      </c>
      <c r="AE219" s="11">
        <v>0</v>
      </c>
      <c r="AF219" s="11">
        <v>68.62</v>
      </c>
      <c r="AG219" s="11">
        <v>0</v>
      </c>
      <c r="AH219" s="11">
        <v>416.64</v>
      </c>
      <c r="AI219" s="11">
        <v>0</v>
      </c>
      <c r="AK219" s="12">
        <f t="shared" si="3"/>
        <v>416.64</v>
      </c>
    </row>
    <row r="220" spans="1:37" ht="15" customHeight="1" x14ac:dyDescent="0.2">
      <c r="A220" s="9" t="s">
        <v>425</v>
      </c>
      <c r="B220" s="88" t="s">
        <v>426</v>
      </c>
      <c r="C220" s="89"/>
      <c r="D220" s="10" t="s">
        <v>417</v>
      </c>
      <c r="E220" s="9" t="s">
        <v>113</v>
      </c>
      <c r="F220" s="9" t="s">
        <v>1</v>
      </c>
      <c r="G220" s="11">
        <v>1202</v>
      </c>
      <c r="H220" s="11">
        <v>1202</v>
      </c>
      <c r="I220" s="11">
        <v>16.720000000000002</v>
      </c>
      <c r="J220" s="11">
        <v>0</v>
      </c>
      <c r="K220" s="11">
        <v>14.180000000000001</v>
      </c>
      <c r="L220" s="11">
        <v>0</v>
      </c>
      <c r="M220" s="11">
        <v>9.35</v>
      </c>
      <c r="N220" s="11">
        <v>0</v>
      </c>
      <c r="O220" s="11">
        <v>6.69</v>
      </c>
      <c r="P220" s="67">
        <v>0</v>
      </c>
      <c r="Q220" s="68"/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8.4700000000000006</v>
      </c>
      <c r="AC220" s="11">
        <v>0</v>
      </c>
      <c r="AD220" s="11">
        <v>11.020000000000001</v>
      </c>
      <c r="AE220" s="11">
        <v>0</v>
      </c>
      <c r="AF220" s="11">
        <v>13.48</v>
      </c>
      <c r="AG220" s="11">
        <v>0</v>
      </c>
      <c r="AH220" s="11">
        <v>79.910000000000011</v>
      </c>
      <c r="AI220" s="11">
        <v>0</v>
      </c>
      <c r="AK220" s="12">
        <f t="shared" si="3"/>
        <v>79.910000000000011</v>
      </c>
    </row>
    <row r="221" spans="1:37" ht="15" customHeight="1" x14ac:dyDescent="0.2">
      <c r="A221" s="9" t="s">
        <v>427</v>
      </c>
      <c r="B221" s="88" t="s">
        <v>27</v>
      </c>
      <c r="C221" s="89"/>
      <c r="D221" s="10" t="s">
        <v>417</v>
      </c>
      <c r="E221" s="9" t="s">
        <v>50</v>
      </c>
      <c r="F221" s="9" t="s">
        <v>1</v>
      </c>
      <c r="G221" s="11">
        <v>950.12174000000005</v>
      </c>
      <c r="H221" s="11">
        <v>1039.7</v>
      </c>
      <c r="I221" s="11">
        <v>21.473758181103573</v>
      </c>
      <c r="J221" s="11">
        <v>2.6912418188964482</v>
      </c>
      <c r="K221" s="11">
        <v>20.811454505106482</v>
      </c>
      <c r="L221" s="11">
        <v>2.2545454948934918</v>
      </c>
      <c r="M221" s="11">
        <v>16.124528461080644</v>
      </c>
      <c r="N221" s="11">
        <v>2.3274715389193563</v>
      </c>
      <c r="O221" s="11">
        <v>10.988794975489423</v>
      </c>
      <c r="P221" s="67">
        <v>2.4002050245105861</v>
      </c>
      <c r="Q221" s="68"/>
      <c r="R221" s="11">
        <v>0</v>
      </c>
      <c r="S221" s="11">
        <v>4.6359999999999673</v>
      </c>
      <c r="T221" s="11">
        <v>0</v>
      </c>
      <c r="U221" s="11">
        <v>4.0170000000000528</v>
      </c>
      <c r="V221" s="11">
        <v>0</v>
      </c>
      <c r="W221" s="11">
        <v>4.1299999999999955</v>
      </c>
      <c r="X221" s="11">
        <v>0</v>
      </c>
      <c r="Y221" s="11">
        <v>3.8870000000000005</v>
      </c>
      <c r="Z221" s="11">
        <v>0</v>
      </c>
      <c r="AA221" s="11">
        <v>4.6069999999999709</v>
      </c>
      <c r="AB221" s="11">
        <v>8.7617183514132257</v>
      </c>
      <c r="AC221" s="11">
        <v>1.8192816485867906</v>
      </c>
      <c r="AD221" s="11">
        <v>15.353489617356647</v>
      </c>
      <c r="AE221" s="11">
        <v>1.746510382643319</v>
      </c>
      <c r="AF221" s="11">
        <v>17.945090755752403</v>
      </c>
      <c r="AG221" s="11">
        <v>2.2559092442476203</v>
      </c>
      <c r="AH221" s="11">
        <v>111.4588348473024</v>
      </c>
      <c r="AI221" s="11">
        <v>36.772165152697596</v>
      </c>
      <c r="AK221" s="12">
        <f t="shared" si="3"/>
        <v>148.23099999999999</v>
      </c>
    </row>
    <row r="222" spans="1:37" ht="15" customHeight="1" x14ac:dyDescent="0.2">
      <c r="A222" s="9" t="s">
        <v>428</v>
      </c>
      <c r="B222" s="88" t="s">
        <v>27</v>
      </c>
      <c r="C222" s="89"/>
      <c r="D222" s="10" t="s">
        <v>417</v>
      </c>
      <c r="E222" s="9" t="s">
        <v>118</v>
      </c>
      <c r="F222" s="9" t="s">
        <v>1</v>
      </c>
      <c r="G222" s="11">
        <v>2974.6525999999994</v>
      </c>
      <c r="H222" s="11">
        <v>3176</v>
      </c>
      <c r="I222" s="11">
        <v>85.6308020125594</v>
      </c>
      <c r="J222" s="11">
        <v>8.2191979874405039</v>
      </c>
      <c r="K222" s="11">
        <v>76.408181707550256</v>
      </c>
      <c r="L222" s="11">
        <v>6.1818182924498961</v>
      </c>
      <c r="M222" s="11">
        <v>66.172118412059206</v>
      </c>
      <c r="N222" s="11">
        <v>7.1278815879405286</v>
      </c>
      <c r="O222" s="11">
        <v>50.721252811198227</v>
      </c>
      <c r="P222" s="67">
        <v>6.6187471888019189</v>
      </c>
      <c r="Q222" s="68"/>
      <c r="R222" s="11">
        <v>0</v>
      </c>
      <c r="S222" s="11">
        <v>22.639999999999873</v>
      </c>
      <c r="T222" s="11">
        <v>0</v>
      </c>
      <c r="U222" s="11">
        <v>18.880000000000109</v>
      </c>
      <c r="V222" s="11">
        <v>0</v>
      </c>
      <c r="W222" s="11">
        <v>19.039999999999964</v>
      </c>
      <c r="X222" s="11">
        <v>0</v>
      </c>
      <c r="Y222" s="11">
        <v>18.519999999999982</v>
      </c>
      <c r="Z222" s="11">
        <v>0</v>
      </c>
      <c r="AA222" s="11">
        <v>19.110000000000127</v>
      </c>
      <c r="AB222" s="11">
        <v>40.149134288952901</v>
      </c>
      <c r="AC222" s="11">
        <v>8.95086571104701</v>
      </c>
      <c r="AD222" s="11">
        <v>66.013958469426726</v>
      </c>
      <c r="AE222" s="11">
        <v>6.9860415305732761</v>
      </c>
      <c r="AF222" s="11">
        <v>70.206128596974622</v>
      </c>
      <c r="AG222" s="11">
        <v>6.4038714030255033</v>
      </c>
      <c r="AH222" s="11">
        <v>455.30157629872133</v>
      </c>
      <c r="AI222" s="11">
        <v>148.67842370127872</v>
      </c>
      <c r="AK222" s="12">
        <f t="shared" si="3"/>
        <v>603.98</v>
      </c>
    </row>
    <row r="223" spans="1:37" ht="15" customHeight="1" x14ac:dyDescent="0.2">
      <c r="A223" s="9" t="s">
        <v>429</v>
      </c>
      <c r="B223" s="88" t="s">
        <v>27</v>
      </c>
      <c r="C223" s="89"/>
      <c r="D223" s="10" t="s">
        <v>417</v>
      </c>
      <c r="E223" s="9" t="s">
        <v>121</v>
      </c>
      <c r="F223" s="9" t="s">
        <v>1</v>
      </c>
      <c r="G223" s="11">
        <v>153.636</v>
      </c>
      <c r="H223" s="11">
        <v>276.39999999999998</v>
      </c>
      <c r="I223" s="11">
        <v>4.2875162832847744</v>
      </c>
      <c r="J223" s="11">
        <v>0.50915385762905774</v>
      </c>
      <c r="K223" s="11">
        <v>4.2874565697914928</v>
      </c>
      <c r="L223" s="11">
        <v>0.50909091820175623</v>
      </c>
      <c r="M223" s="11">
        <v>4.2861740936218675</v>
      </c>
      <c r="N223" s="11">
        <v>0.50913439913860914</v>
      </c>
      <c r="O223" s="11">
        <v>3.8575566842596811</v>
      </c>
      <c r="P223" s="67">
        <v>0.43640091354737931</v>
      </c>
      <c r="Q223" s="68"/>
      <c r="R223" s="11">
        <v>0</v>
      </c>
      <c r="S223" s="11">
        <v>0.73899999999998955</v>
      </c>
      <c r="T223" s="11">
        <v>0</v>
      </c>
      <c r="U223" s="11">
        <v>0.63000000000000911</v>
      </c>
      <c r="V223" s="11">
        <v>0</v>
      </c>
      <c r="W223" s="11">
        <v>0.48300000000000842</v>
      </c>
      <c r="X223" s="11">
        <v>0</v>
      </c>
      <c r="Y223" s="11">
        <v>0.42399999999999183</v>
      </c>
      <c r="Z223" s="11">
        <v>0</v>
      </c>
      <c r="AA223" s="11">
        <v>0.47500000000000797</v>
      </c>
      <c r="AB223" s="11">
        <v>2.6270581202732952</v>
      </c>
      <c r="AC223" s="11">
        <v>0.3638563297173581</v>
      </c>
      <c r="AD223" s="11">
        <v>4.2862527225511657</v>
      </c>
      <c r="AE223" s="11">
        <v>0.58217012754777298</v>
      </c>
      <c r="AF223" s="11">
        <v>4.2862527225511657</v>
      </c>
      <c r="AG223" s="11">
        <v>0.29108506377388649</v>
      </c>
      <c r="AH223" s="11">
        <v>27.918267196333439</v>
      </c>
      <c r="AI223" s="11">
        <v>5.951891609555827</v>
      </c>
      <c r="AK223" s="12">
        <f t="shared" si="3"/>
        <v>33.870158805889268</v>
      </c>
    </row>
    <row r="224" spans="1:37" ht="15" customHeight="1" x14ac:dyDescent="0.2">
      <c r="A224" s="9" t="s">
        <v>430</v>
      </c>
      <c r="B224" s="88" t="s">
        <v>27</v>
      </c>
      <c r="C224" s="89"/>
      <c r="D224" s="10" t="s">
        <v>417</v>
      </c>
      <c r="E224" s="9" t="s">
        <v>431</v>
      </c>
      <c r="F224" s="9" t="s">
        <v>1</v>
      </c>
      <c r="G224" s="11">
        <v>1715.3058000000005</v>
      </c>
      <c r="H224" s="11">
        <v>1849.76</v>
      </c>
      <c r="I224" s="11">
        <v>15.164</v>
      </c>
      <c r="J224" s="11">
        <v>9.6660000000000412</v>
      </c>
      <c r="K224" s="11">
        <v>12.763</v>
      </c>
      <c r="L224" s="11">
        <v>7.4770000000000092</v>
      </c>
      <c r="M224" s="11">
        <v>8.6050000000000004</v>
      </c>
      <c r="N224" s="11">
        <v>8.524999999999995</v>
      </c>
      <c r="O224" s="11">
        <v>4.8390000000000004</v>
      </c>
      <c r="P224" s="67">
        <v>8.0709999999999678</v>
      </c>
      <c r="Q224" s="68"/>
      <c r="R224" s="11">
        <v>0</v>
      </c>
      <c r="S224" s="11">
        <v>8.3600000000000136</v>
      </c>
      <c r="T224" s="11">
        <v>0</v>
      </c>
      <c r="U224" s="11">
        <v>7.3999999999999773</v>
      </c>
      <c r="V224" s="11">
        <v>0</v>
      </c>
      <c r="W224" s="11">
        <v>7.2300000000000182</v>
      </c>
      <c r="X224" s="11">
        <v>0</v>
      </c>
      <c r="Y224" s="11">
        <v>7.0800000000000409</v>
      </c>
      <c r="Z224" s="11">
        <v>0</v>
      </c>
      <c r="AA224" s="11">
        <v>7.6000000000000227</v>
      </c>
      <c r="AB224" s="11">
        <v>5.08</v>
      </c>
      <c r="AC224" s="11">
        <v>7.589999999999991</v>
      </c>
      <c r="AD224" s="11">
        <v>10.234</v>
      </c>
      <c r="AE224" s="11">
        <v>9.1</v>
      </c>
      <c r="AF224" s="11">
        <v>11.55</v>
      </c>
      <c r="AG224" s="11">
        <v>7.968</v>
      </c>
      <c r="AH224" s="11">
        <v>68.234999999999999</v>
      </c>
      <c r="AI224" s="11">
        <v>96.067000000000064</v>
      </c>
      <c r="AK224" s="12">
        <f t="shared" si="3"/>
        <v>164.30200000000008</v>
      </c>
    </row>
    <row r="225" spans="1:37" ht="15" customHeight="1" x14ac:dyDescent="0.2">
      <c r="A225" s="9" t="s">
        <v>432</v>
      </c>
      <c r="B225" s="88" t="s">
        <v>433</v>
      </c>
      <c r="C225" s="89"/>
      <c r="D225" s="10" t="s">
        <v>417</v>
      </c>
      <c r="E225" s="9" t="s">
        <v>434</v>
      </c>
      <c r="F225" s="9" t="s">
        <v>1</v>
      </c>
      <c r="G225" s="11">
        <v>25000</v>
      </c>
      <c r="H225" s="11">
        <v>25000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67">
        <v>0</v>
      </c>
      <c r="Q225" s="68"/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K225" s="12">
        <f t="shared" si="3"/>
        <v>0</v>
      </c>
    </row>
    <row r="226" spans="1:37" ht="15" customHeight="1" x14ac:dyDescent="0.2">
      <c r="A226" s="9" t="s">
        <v>435</v>
      </c>
      <c r="B226" s="88" t="s">
        <v>436</v>
      </c>
      <c r="C226" s="89"/>
      <c r="D226" s="10" t="s">
        <v>417</v>
      </c>
      <c r="E226" s="9" t="s">
        <v>437</v>
      </c>
      <c r="F226" s="9" t="s">
        <v>1</v>
      </c>
      <c r="G226" s="11">
        <v>1034.9000000000001</v>
      </c>
      <c r="H226" s="11">
        <v>1034.9000000000001</v>
      </c>
      <c r="I226" s="11">
        <v>14.550500000000001</v>
      </c>
      <c r="J226" s="11">
        <v>4.9995000000000003</v>
      </c>
      <c r="K226" s="11">
        <v>12.365500000000001</v>
      </c>
      <c r="L226" s="11">
        <v>4.5045000000000002</v>
      </c>
      <c r="M226" s="11">
        <v>8.1005000000000003</v>
      </c>
      <c r="N226" s="11">
        <v>4.9995000000000003</v>
      </c>
      <c r="O226" s="11">
        <v>6.3090000000000002</v>
      </c>
      <c r="P226" s="67">
        <v>4.851</v>
      </c>
      <c r="Q226" s="68"/>
      <c r="R226" s="11">
        <v>0</v>
      </c>
      <c r="S226" s="11">
        <v>4.5299999999999727</v>
      </c>
      <c r="T226" s="11">
        <v>0</v>
      </c>
      <c r="U226" s="11">
        <v>1.8000000000000682</v>
      </c>
      <c r="V226" s="11">
        <v>0</v>
      </c>
      <c r="W226" s="11">
        <v>1.82</v>
      </c>
      <c r="X226" s="11">
        <v>0</v>
      </c>
      <c r="Y226" s="11">
        <v>1.72</v>
      </c>
      <c r="Z226" s="11">
        <v>0</v>
      </c>
      <c r="AA226" s="11">
        <v>2.2400000000000002</v>
      </c>
      <c r="AB226" s="11">
        <v>4.5659999999999998</v>
      </c>
      <c r="AC226" s="11">
        <v>4.5540000000000003</v>
      </c>
      <c r="AD226" s="11">
        <v>11.499000000000001</v>
      </c>
      <c r="AE226" s="11">
        <v>4.851</v>
      </c>
      <c r="AF226" s="11">
        <v>10.500500000000001</v>
      </c>
      <c r="AG226" s="11">
        <v>4.9995000000000003</v>
      </c>
      <c r="AH226" s="11">
        <v>67.891000000000005</v>
      </c>
      <c r="AI226" s="11">
        <v>45.869000000000042</v>
      </c>
      <c r="AK226" s="12">
        <f t="shared" si="3"/>
        <v>113.76000000000005</v>
      </c>
    </row>
    <row r="227" spans="1:37" ht="15" customHeight="1" x14ac:dyDescent="0.2">
      <c r="A227" s="9" t="s">
        <v>438</v>
      </c>
      <c r="B227" s="88" t="s">
        <v>27</v>
      </c>
      <c r="C227" s="89"/>
      <c r="D227" s="10" t="s">
        <v>417</v>
      </c>
      <c r="E227" s="9" t="s">
        <v>245</v>
      </c>
      <c r="F227" s="9" t="s">
        <v>1</v>
      </c>
      <c r="G227" s="11">
        <v>2171.5000000000009</v>
      </c>
      <c r="H227" s="11">
        <v>2192</v>
      </c>
      <c r="I227" s="11">
        <v>54.642692135564332</v>
      </c>
      <c r="J227" s="11">
        <v>7.6373078644358667</v>
      </c>
      <c r="K227" s="11">
        <v>45.450908967261554</v>
      </c>
      <c r="L227" s="11">
        <v>6.9090910327381199</v>
      </c>
      <c r="M227" s="11">
        <v>35.118382642600103</v>
      </c>
      <c r="N227" s="11">
        <v>8.2916173574002059</v>
      </c>
      <c r="O227" s="11">
        <v>14.618382642599649</v>
      </c>
      <c r="P227" s="67">
        <v>8.2916173574002059</v>
      </c>
      <c r="Q227" s="68"/>
      <c r="R227" s="11">
        <v>0</v>
      </c>
      <c r="S227" s="11">
        <v>9.7100000000000364</v>
      </c>
      <c r="T227" s="11">
        <v>0</v>
      </c>
      <c r="U227" s="11">
        <v>8.1999999999998181</v>
      </c>
      <c r="V227" s="11">
        <v>0</v>
      </c>
      <c r="W227" s="11">
        <v>7.7400000000002365</v>
      </c>
      <c r="X227" s="11">
        <v>0</v>
      </c>
      <c r="Y227" s="11">
        <v>7.7899999999999636</v>
      </c>
      <c r="Z227" s="11">
        <v>0</v>
      </c>
      <c r="AA227" s="11">
        <v>8.25</v>
      </c>
      <c r="AB227" s="11">
        <v>22.589501001313504</v>
      </c>
      <c r="AC227" s="11">
        <v>6.8404989986863329</v>
      </c>
      <c r="AD227" s="11">
        <v>36.526846948387707</v>
      </c>
      <c r="AE227" s="11">
        <v>8.223153051612293</v>
      </c>
      <c r="AF227" s="11">
        <v>44.751788341879113</v>
      </c>
      <c r="AG227" s="11">
        <v>7.568211658121049</v>
      </c>
      <c r="AH227" s="11">
        <v>253.69850267960595</v>
      </c>
      <c r="AI227" s="11">
        <v>95.451497320394111</v>
      </c>
      <c r="AK227" s="12">
        <f t="shared" si="3"/>
        <v>349.15000000000009</v>
      </c>
    </row>
    <row r="228" spans="1:37" ht="19.5" customHeight="1" x14ac:dyDescent="0.2">
      <c r="A228" s="9" t="s">
        <v>439</v>
      </c>
      <c r="B228" s="88" t="s">
        <v>126</v>
      </c>
      <c r="C228" s="89"/>
      <c r="D228" s="10" t="s">
        <v>440</v>
      </c>
      <c r="E228" s="9" t="s">
        <v>376</v>
      </c>
      <c r="F228" s="9" t="s">
        <v>1</v>
      </c>
      <c r="G228" s="11">
        <v>2410.75</v>
      </c>
      <c r="H228" s="11">
        <v>2529.8000000000002</v>
      </c>
      <c r="I228" s="11">
        <v>54.57</v>
      </c>
      <c r="J228" s="11">
        <v>0</v>
      </c>
      <c r="K228" s="11">
        <v>45.3</v>
      </c>
      <c r="L228" s="11">
        <v>0</v>
      </c>
      <c r="M228" s="11">
        <v>38.22</v>
      </c>
      <c r="N228" s="11">
        <v>0</v>
      </c>
      <c r="O228" s="11">
        <v>29.07</v>
      </c>
      <c r="P228" s="67">
        <v>0</v>
      </c>
      <c r="Q228" s="68"/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11">
        <v>29</v>
      </c>
      <c r="AC228" s="11">
        <v>0</v>
      </c>
      <c r="AD228" s="11">
        <v>35.68</v>
      </c>
      <c r="AE228" s="11">
        <v>0</v>
      </c>
      <c r="AF228" s="11">
        <v>48.32</v>
      </c>
      <c r="AG228" s="11">
        <v>0</v>
      </c>
      <c r="AH228" s="11">
        <v>280.16000000000003</v>
      </c>
      <c r="AI228" s="11">
        <v>0</v>
      </c>
      <c r="AK228" s="12">
        <f t="shared" si="3"/>
        <v>280.16000000000003</v>
      </c>
    </row>
    <row r="229" spans="1:37" ht="19.5" customHeight="1" x14ac:dyDescent="0.2">
      <c r="A229" s="9" t="s">
        <v>441</v>
      </c>
      <c r="B229" s="88" t="s">
        <v>27</v>
      </c>
      <c r="C229" s="89"/>
      <c r="D229" s="10" t="s">
        <v>440</v>
      </c>
      <c r="E229" s="9" t="s">
        <v>31</v>
      </c>
      <c r="F229" s="9" t="s">
        <v>1</v>
      </c>
      <c r="G229" s="11">
        <v>1207.0029000000002</v>
      </c>
      <c r="H229" s="11">
        <v>1414.6</v>
      </c>
      <c r="I229" s="11">
        <v>10.252000000000001</v>
      </c>
      <c r="J229" s="11">
        <v>7.2569999999999499</v>
      </c>
      <c r="K229" s="11">
        <v>8.0470000000000006</v>
      </c>
      <c r="L229" s="11">
        <v>6.58299999999997</v>
      </c>
      <c r="M229" s="11">
        <v>4.7770000000000001</v>
      </c>
      <c r="N229" s="11">
        <v>7.3150000000000546</v>
      </c>
      <c r="O229" s="11">
        <v>2.6850000000000001</v>
      </c>
      <c r="P229" s="67">
        <v>6.4419999999999504</v>
      </c>
      <c r="Q229" s="68"/>
      <c r="R229" s="11">
        <v>0</v>
      </c>
      <c r="S229" s="11">
        <v>6.5509999999999877</v>
      </c>
      <c r="T229" s="11">
        <v>0</v>
      </c>
      <c r="U229" s="11">
        <v>5.3500000000000227</v>
      </c>
      <c r="V229" s="11">
        <v>0</v>
      </c>
      <c r="W229" s="11">
        <v>4.7860000000000014</v>
      </c>
      <c r="X229" s="11">
        <v>0</v>
      </c>
      <c r="Y229" s="11">
        <v>2.7420000000000191</v>
      </c>
      <c r="Z229" s="11">
        <v>0</v>
      </c>
      <c r="AA229" s="11">
        <v>3.0869999999999891</v>
      </c>
      <c r="AB229" s="11">
        <v>3.3490000000000002</v>
      </c>
      <c r="AC229" s="11">
        <v>1.8809999999999718</v>
      </c>
      <c r="AD229" s="11">
        <v>5.2519999999999998</v>
      </c>
      <c r="AE229" s="11">
        <v>6.5769999999999937</v>
      </c>
      <c r="AF229" s="11">
        <v>7.2409999999999997</v>
      </c>
      <c r="AG229" s="11">
        <v>5.7409999999999854</v>
      </c>
      <c r="AH229" s="11">
        <v>41.603000000000002</v>
      </c>
      <c r="AI229" s="11">
        <v>64.311999999999898</v>
      </c>
      <c r="AK229" s="12">
        <f t="shared" si="3"/>
        <v>105.91499999999991</v>
      </c>
    </row>
    <row r="230" spans="1:37" ht="19.5" customHeight="1" x14ac:dyDescent="0.2">
      <c r="A230" s="9" t="s">
        <v>442</v>
      </c>
      <c r="B230" s="88" t="s">
        <v>27</v>
      </c>
      <c r="C230" s="89"/>
      <c r="D230" s="10" t="s">
        <v>440</v>
      </c>
      <c r="E230" s="9" t="s">
        <v>109</v>
      </c>
      <c r="F230" s="9" t="s">
        <v>1</v>
      </c>
      <c r="G230" s="11">
        <v>2734.0116000000007</v>
      </c>
      <c r="H230" s="11">
        <v>2840.9</v>
      </c>
      <c r="I230" s="11">
        <v>66.917219604813241</v>
      </c>
      <c r="J230" s="11">
        <v>7.782780395187026</v>
      </c>
      <c r="K230" s="11">
        <v>56.709090775031122</v>
      </c>
      <c r="L230" s="11">
        <v>7.4909092249686982</v>
      </c>
      <c r="M230" s="11">
        <v>48.423917955285766</v>
      </c>
      <c r="N230" s="11">
        <v>7.3460820447142181</v>
      </c>
      <c r="O230" s="11">
        <v>31.816651440877159</v>
      </c>
      <c r="P230" s="67">
        <v>7.2733485591229883</v>
      </c>
      <c r="Q230" s="68"/>
      <c r="R230" s="11">
        <v>0</v>
      </c>
      <c r="S230" s="11">
        <v>16.470000000000255</v>
      </c>
      <c r="T230" s="11">
        <v>0</v>
      </c>
      <c r="U230" s="11">
        <v>14.559999999999945</v>
      </c>
      <c r="V230" s="11">
        <v>0</v>
      </c>
      <c r="W230" s="11">
        <v>13.75</v>
      </c>
      <c r="X230" s="11">
        <v>0</v>
      </c>
      <c r="Y230" s="11">
        <v>12.949999999999818</v>
      </c>
      <c r="Z230" s="11">
        <v>0</v>
      </c>
      <c r="AA230" s="11">
        <v>14.380000000000109</v>
      </c>
      <c r="AB230" s="11">
        <v>32.748415937539889</v>
      </c>
      <c r="AC230" s="11">
        <v>7.1315840624602194</v>
      </c>
      <c r="AD230" s="11">
        <v>40.970102139709077</v>
      </c>
      <c r="AE230" s="11">
        <v>7.3498978602906337</v>
      </c>
      <c r="AF230" s="11">
        <v>52.629501001313919</v>
      </c>
      <c r="AG230" s="11">
        <v>6.8404989986863329</v>
      </c>
      <c r="AH230" s="11">
        <v>330.21489885457021</v>
      </c>
      <c r="AI230" s="11">
        <v>123.32510114543024</v>
      </c>
      <c r="AK230" s="12">
        <f t="shared" si="3"/>
        <v>453.54000000000042</v>
      </c>
    </row>
    <row r="231" spans="1:37" ht="19.5" customHeight="1" x14ac:dyDescent="0.2">
      <c r="A231" s="9" t="s">
        <v>443</v>
      </c>
      <c r="B231" s="88" t="s">
        <v>27</v>
      </c>
      <c r="C231" s="89"/>
      <c r="D231" s="10" t="s">
        <v>440</v>
      </c>
      <c r="E231" s="9" t="s">
        <v>47</v>
      </c>
      <c r="F231" s="9" t="s">
        <v>1</v>
      </c>
      <c r="G231" s="11">
        <v>3403.8799999999997</v>
      </c>
      <c r="H231" s="11">
        <v>3631.1</v>
      </c>
      <c r="I231" s="11">
        <v>71.369659112794437</v>
      </c>
      <c r="J231" s="11">
        <v>10.110340887205576</v>
      </c>
      <c r="K231" s="11">
        <v>60.233636198339596</v>
      </c>
      <c r="L231" s="11">
        <v>9.236363801660433</v>
      </c>
      <c r="M231" s="11">
        <v>50.928245959592672</v>
      </c>
      <c r="N231" s="11">
        <v>9.8917540404072639</v>
      </c>
      <c r="O231" s="11">
        <v>34.928177618089322</v>
      </c>
      <c r="P231" s="67">
        <v>10.691822381910793</v>
      </c>
      <c r="Q231" s="68"/>
      <c r="R231" s="11">
        <v>0</v>
      </c>
      <c r="S231" s="11">
        <v>22.009999999999991</v>
      </c>
      <c r="T231" s="11">
        <v>0</v>
      </c>
      <c r="U231" s="11">
        <v>19.170000000000073</v>
      </c>
      <c r="V231" s="11">
        <v>0</v>
      </c>
      <c r="W231" s="11">
        <v>18.519999999999982</v>
      </c>
      <c r="X231" s="11">
        <v>0</v>
      </c>
      <c r="Y231" s="11">
        <v>18.139999999999873</v>
      </c>
      <c r="Z231" s="11">
        <v>0</v>
      </c>
      <c r="AA231" s="11">
        <v>19.330000000000155</v>
      </c>
      <c r="AB231" s="11">
        <v>34.569134288952974</v>
      </c>
      <c r="AC231" s="11">
        <v>8.95086571104701</v>
      </c>
      <c r="AD231" s="11">
        <v>47.796964161405143</v>
      </c>
      <c r="AE231" s="11">
        <v>9.5330358385947829</v>
      </c>
      <c r="AF231" s="11">
        <v>57.784676820839849</v>
      </c>
      <c r="AG231" s="11">
        <v>8.8053231791600659</v>
      </c>
      <c r="AH231" s="11">
        <v>357.61049416001401</v>
      </c>
      <c r="AI231" s="11">
        <v>164.38950583998599</v>
      </c>
      <c r="AK231" s="12">
        <f t="shared" si="3"/>
        <v>522</v>
      </c>
    </row>
    <row r="232" spans="1:37" ht="15" customHeight="1" x14ac:dyDescent="0.2">
      <c r="A232" s="9" t="s">
        <v>444</v>
      </c>
      <c r="B232" s="88" t="s">
        <v>445</v>
      </c>
      <c r="C232" s="89"/>
      <c r="D232" s="10" t="s">
        <v>446</v>
      </c>
      <c r="E232" s="9" t="s">
        <v>31</v>
      </c>
      <c r="F232" s="9" t="s">
        <v>1</v>
      </c>
      <c r="G232" s="11">
        <v>1906.7</v>
      </c>
      <c r="H232" s="11">
        <v>1906.7</v>
      </c>
      <c r="I232" s="11">
        <v>39.14</v>
      </c>
      <c r="J232" s="11">
        <v>12.85</v>
      </c>
      <c r="K232" s="11">
        <v>32.200000000000003</v>
      </c>
      <c r="L232" s="11">
        <v>12.85</v>
      </c>
      <c r="M232" s="11">
        <v>27.21</v>
      </c>
      <c r="N232" s="11">
        <v>12.85</v>
      </c>
      <c r="O232" s="11">
        <v>16.66</v>
      </c>
      <c r="P232" s="67">
        <v>12.8</v>
      </c>
      <c r="Q232" s="68"/>
      <c r="R232" s="11">
        <v>0</v>
      </c>
      <c r="S232" s="11">
        <v>14.830000000000382</v>
      </c>
      <c r="T232" s="11">
        <v>0</v>
      </c>
      <c r="U232" s="11">
        <v>11.039999999999736</v>
      </c>
      <c r="V232" s="11">
        <v>0</v>
      </c>
      <c r="W232" s="11">
        <v>10.839999999999918</v>
      </c>
      <c r="X232" s="11">
        <v>0</v>
      </c>
      <c r="Y232" s="11">
        <v>9.9700000000000273</v>
      </c>
      <c r="Z232" s="11">
        <v>0</v>
      </c>
      <c r="AA232" s="11">
        <v>10.049999999999955</v>
      </c>
      <c r="AB232" s="11">
        <v>13.4</v>
      </c>
      <c r="AC232" s="11">
        <v>12.8</v>
      </c>
      <c r="AD232" s="11">
        <v>37.300000000000004</v>
      </c>
      <c r="AE232" s="11">
        <v>0</v>
      </c>
      <c r="AF232" s="11">
        <v>28.06</v>
      </c>
      <c r="AG232" s="11">
        <v>13</v>
      </c>
      <c r="AH232" s="11">
        <v>193.97000000000003</v>
      </c>
      <c r="AI232" s="11">
        <v>133.88</v>
      </c>
      <c r="AK232" s="12">
        <f t="shared" si="3"/>
        <v>327.85</v>
      </c>
    </row>
    <row r="233" spans="1:37" ht="15" customHeight="1" x14ac:dyDescent="0.2">
      <c r="A233" s="9" t="s">
        <v>447</v>
      </c>
      <c r="B233" s="88" t="s">
        <v>27</v>
      </c>
      <c r="C233" s="89"/>
      <c r="D233" s="10" t="s">
        <v>446</v>
      </c>
      <c r="E233" s="9" t="s">
        <v>109</v>
      </c>
      <c r="F233" s="9" t="s">
        <v>1</v>
      </c>
      <c r="G233" s="11">
        <v>997.37580000000003</v>
      </c>
      <c r="H233" s="11">
        <v>1654.2</v>
      </c>
      <c r="I233" s="11">
        <v>15.445175773356848</v>
      </c>
      <c r="J233" s="11">
        <v>2.2548242266429703</v>
      </c>
      <c r="K233" s="11">
        <v>11.42818176481814</v>
      </c>
      <c r="L233" s="11">
        <v>2.9818182351817146</v>
      </c>
      <c r="M233" s="11">
        <v>9.5897949754896494</v>
      </c>
      <c r="N233" s="11">
        <v>2.4002050245105861</v>
      </c>
      <c r="O233" s="11">
        <v>7.2661958890368119</v>
      </c>
      <c r="P233" s="67">
        <v>1.9638041109632067</v>
      </c>
      <c r="Q233" s="68"/>
      <c r="R233" s="11">
        <v>0</v>
      </c>
      <c r="S233" s="11">
        <v>4.8599999999996726</v>
      </c>
      <c r="T233" s="11">
        <v>0</v>
      </c>
      <c r="U233" s="11">
        <v>4.3600000000003547</v>
      </c>
      <c r="V233" s="11">
        <v>0</v>
      </c>
      <c r="W233" s="11">
        <v>4.3700000000001182</v>
      </c>
      <c r="X233" s="11">
        <v>0</v>
      </c>
      <c r="Y233" s="11">
        <v>4.1499999999998636</v>
      </c>
      <c r="Z233" s="11">
        <v>0</v>
      </c>
      <c r="AA233" s="11">
        <v>4.2400000000000091</v>
      </c>
      <c r="AB233" s="11">
        <v>6.1279470854697191</v>
      </c>
      <c r="AC233" s="11">
        <v>1.8920529145302623</v>
      </c>
      <c r="AD233" s="11">
        <v>9.1518034151871603</v>
      </c>
      <c r="AE233" s="11">
        <v>1.5281965848129042</v>
      </c>
      <c r="AF233" s="11">
        <v>10.037463160091569</v>
      </c>
      <c r="AG233" s="11">
        <v>2.6925368399084499</v>
      </c>
      <c r="AH233" s="11">
        <v>69.046562063449898</v>
      </c>
      <c r="AI233" s="11">
        <v>37.693437936550112</v>
      </c>
      <c r="AK233" s="12">
        <f t="shared" si="3"/>
        <v>106.74000000000001</v>
      </c>
    </row>
    <row r="234" spans="1:37" ht="15" customHeight="1" x14ac:dyDescent="0.2">
      <c r="A234" s="9" t="s">
        <v>64</v>
      </c>
      <c r="B234" s="88" t="s">
        <v>448</v>
      </c>
      <c r="C234" s="89"/>
      <c r="D234" s="10" t="s">
        <v>446</v>
      </c>
      <c r="E234" s="9" t="s">
        <v>63</v>
      </c>
      <c r="F234" s="9" t="s">
        <v>1</v>
      </c>
      <c r="G234" s="11">
        <v>904</v>
      </c>
      <c r="H234" s="11">
        <v>904</v>
      </c>
      <c r="I234" s="11">
        <v>15.9565</v>
      </c>
      <c r="J234" s="11">
        <v>4.4385000000000003</v>
      </c>
      <c r="K234" s="11">
        <v>13.600000000000001</v>
      </c>
      <c r="L234" s="11">
        <v>3.9990000000000001</v>
      </c>
      <c r="M234" s="11">
        <v>10.230500000000001</v>
      </c>
      <c r="N234" s="11">
        <v>4.4385000000000003</v>
      </c>
      <c r="O234" s="11">
        <v>6.8074000000000003</v>
      </c>
      <c r="P234" s="67">
        <v>4.3066000000000004</v>
      </c>
      <c r="Q234" s="68"/>
      <c r="R234" s="11">
        <v>0</v>
      </c>
      <c r="S234" s="11">
        <v>4.1139999999999999</v>
      </c>
      <c r="T234" s="11">
        <v>0</v>
      </c>
      <c r="U234" s="11">
        <v>0.54600000000000004</v>
      </c>
      <c r="V234" s="11">
        <v>0</v>
      </c>
      <c r="W234" s="11">
        <v>1.8760000000000001</v>
      </c>
      <c r="X234" s="11">
        <v>0</v>
      </c>
      <c r="Y234" s="11">
        <v>1.9540000000000002</v>
      </c>
      <c r="Z234" s="11">
        <v>0</v>
      </c>
      <c r="AA234" s="11">
        <v>2.919</v>
      </c>
      <c r="AB234" s="11">
        <v>8.8089999999999993</v>
      </c>
      <c r="AC234" s="11">
        <v>2.6</v>
      </c>
      <c r="AD234" s="11">
        <v>9.5164000000000009</v>
      </c>
      <c r="AE234" s="11">
        <v>4.3066000000000004</v>
      </c>
      <c r="AF234" s="11">
        <v>12.2775</v>
      </c>
      <c r="AG234" s="11">
        <v>4.4385000000000003</v>
      </c>
      <c r="AH234" s="11">
        <v>77.197299999999998</v>
      </c>
      <c r="AI234" s="11">
        <v>39.936700000000002</v>
      </c>
      <c r="AK234" s="12">
        <f t="shared" si="3"/>
        <v>117.134</v>
      </c>
    </row>
    <row r="235" spans="1:37" ht="15" customHeight="1" x14ac:dyDescent="0.2">
      <c r="A235" s="9" t="s">
        <v>449</v>
      </c>
      <c r="B235" s="88" t="s">
        <v>450</v>
      </c>
      <c r="C235" s="89"/>
      <c r="D235" s="10" t="s">
        <v>446</v>
      </c>
      <c r="E235" s="9" t="s">
        <v>291</v>
      </c>
      <c r="F235" s="9" t="s">
        <v>1</v>
      </c>
      <c r="G235" s="11">
        <v>5873.7</v>
      </c>
      <c r="H235" s="11">
        <v>5873.7</v>
      </c>
      <c r="I235" s="11">
        <v>83.25</v>
      </c>
      <c r="J235" s="11">
        <v>13.32</v>
      </c>
      <c r="K235" s="11">
        <v>68.47</v>
      </c>
      <c r="L235" s="11">
        <v>13.32</v>
      </c>
      <c r="M235" s="11">
        <v>52.68</v>
      </c>
      <c r="N235" s="11">
        <v>13.32</v>
      </c>
      <c r="O235" s="11">
        <v>25.69</v>
      </c>
      <c r="P235" s="67">
        <v>13.3</v>
      </c>
      <c r="Q235" s="68"/>
      <c r="R235" s="11">
        <v>0</v>
      </c>
      <c r="S235" s="11">
        <v>15.07</v>
      </c>
      <c r="T235" s="11">
        <v>0</v>
      </c>
      <c r="U235" s="11">
        <v>8.76</v>
      </c>
      <c r="V235" s="11">
        <v>0</v>
      </c>
      <c r="W235" s="11">
        <v>8.32</v>
      </c>
      <c r="X235" s="11">
        <v>0</v>
      </c>
      <c r="Y235" s="11">
        <v>7.8000000000000007</v>
      </c>
      <c r="Z235" s="11">
        <v>0</v>
      </c>
      <c r="AA235" s="11">
        <v>9.07</v>
      </c>
      <c r="AB235" s="11">
        <v>20</v>
      </c>
      <c r="AC235" s="11">
        <v>13.14</v>
      </c>
      <c r="AD235" s="11">
        <v>14.6158</v>
      </c>
      <c r="AE235" s="11">
        <v>36.594200000000001</v>
      </c>
      <c r="AF235" s="11">
        <v>52.59</v>
      </c>
      <c r="AG235" s="11">
        <v>15</v>
      </c>
      <c r="AH235" s="11">
        <v>317.29579999999999</v>
      </c>
      <c r="AI235" s="11">
        <v>167.01420000000002</v>
      </c>
      <c r="AK235" s="12">
        <f t="shared" si="3"/>
        <v>484.31</v>
      </c>
    </row>
    <row r="236" spans="1:37" ht="15" customHeight="1" x14ac:dyDescent="0.2">
      <c r="A236" s="9" t="s">
        <v>451</v>
      </c>
      <c r="B236" s="88" t="s">
        <v>27</v>
      </c>
      <c r="C236" s="89"/>
      <c r="D236" s="10" t="s">
        <v>452</v>
      </c>
      <c r="E236" s="9" t="s">
        <v>61</v>
      </c>
      <c r="F236" s="9" t="s">
        <v>1</v>
      </c>
      <c r="G236" s="11">
        <v>535.05999999999995</v>
      </c>
      <c r="H236" s="11">
        <v>614.95000000000005</v>
      </c>
      <c r="I236" s="11">
        <v>17.231593365610575</v>
      </c>
      <c r="J236" s="11">
        <v>1.818406634389492</v>
      </c>
      <c r="K236" s="11">
        <v>14.837272697337077</v>
      </c>
      <c r="L236" s="11">
        <v>1.6727273026629133</v>
      </c>
      <c r="M236" s="11">
        <v>12.542596802584109</v>
      </c>
      <c r="N236" s="11">
        <v>1.5274031974158275</v>
      </c>
      <c r="O236" s="11">
        <v>8.1434624034456267</v>
      </c>
      <c r="P236" s="67">
        <v>2.0365375965544366</v>
      </c>
      <c r="Q236" s="68"/>
      <c r="R236" s="11">
        <v>0</v>
      </c>
      <c r="S236" s="11">
        <v>1.9099999999999682</v>
      </c>
      <c r="T236" s="11">
        <v>0</v>
      </c>
      <c r="U236" s="11">
        <v>1.7599999999999909</v>
      </c>
      <c r="V236" s="11">
        <v>0</v>
      </c>
      <c r="W236" s="11">
        <v>1.8300000000000409</v>
      </c>
      <c r="X236" s="11">
        <v>0</v>
      </c>
      <c r="Y236" s="11">
        <v>1.75</v>
      </c>
      <c r="Z236" s="11">
        <v>0</v>
      </c>
      <c r="AA236" s="11">
        <v>1.7899999999999636</v>
      </c>
      <c r="AB236" s="11">
        <v>8.1762608833001753</v>
      </c>
      <c r="AC236" s="11">
        <v>1.6737391166998474</v>
      </c>
      <c r="AD236" s="11">
        <v>11.239032149243656</v>
      </c>
      <c r="AE236" s="11">
        <v>1.6009678507563758</v>
      </c>
      <c r="AF236" s="11">
        <v>14.001803415187069</v>
      </c>
      <c r="AG236" s="11">
        <v>1.5281965848129042</v>
      </c>
      <c r="AH236" s="11">
        <v>86.172021716708272</v>
      </c>
      <c r="AI236" s="11">
        <v>20.897978283291764</v>
      </c>
      <c r="AK236" s="12">
        <f t="shared" si="3"/>
        <v>107.07000000000004</v>
      </c>
    </row>
    <row r="237" spans="1:37" ht="15" customHeight="1" x14ac:dyDescent="0.2">
      <c r="A237" s="9" t="s">
        <v>453</v>
      </c>
      <c r="B237" s="88" t="s">
        <v>27</v>
      </c>
      <c r="C237" s="89"/>
      <c r="D237" s="10" t="s">
        <v>452</v>
      </c>
      <c r="E237" s="9" t="s">
        <v>84</v>
      </c>
      <c r="F237" s="9" t="s">
        <v>1</v>
      </c>
      <c r="G237" s="11">
        <v>573.76</v>
      </c>
      <c r="H237" s="11">
        <v>595.79999999999995</v>
      </c>
      <c r="I237" s="11">
        <v>15.748758181103494</v>
      </c>
      <c r="J237" s="11">
        <v>2.6912418188964482</v>
      </c>
      <c r="K237" s="11">
        <v>13.001818134962743</v>
      </c>
      <c r="L237" s="11">
        <v>2.6181818650376032</v>
      </c>
      <c r="M237" s="11">
        <v>10.664328004306537</v>
      </c>
      <c r="N237" s="11">
        <v>2.5456719956930458</v>
      </c>
      <c r="O237" s="11">
        <v>6.5006605763511143</v>
      </c>
      <c r="P237" s="67">
        <v>2.9093394236491954</v>
      </c>
      <c r="Q237" s="68"/>
      <c r="R237" s="11">
        <v>0</v>
      </c>
      <c r="S237" s="11">
        <v>2.2399999999997813</v>
      </c>
      <c r="T237" s="11">
        <v>0</v>
      </c>
      <c r="U237" s="11">
        <v>1.9000000000000909</v>
      </c>
      <c r="V237" s="11">
        <v>0</v>
      </c>
      <c r="W237" s="11">
        <v>1.7199999999997999</v>
      </c>
      <c r="X237" s="11">
        <v>0</v>
      </c>
      <c r="Y237" s="11">
        <v>1.5700000000001637</v>
      </c>
      <c r="Z237" s="11">
        <v>0</v>
      </c>
      <c r="AA237" s="11">
        <v>1.7100000000000364</v>
      </c>
      <c r="AB237" s="11">
        <v>3.8696332876393411</v>
      </c>
      <c r="AC237" s="11">
        <v>2.1103667123606771</v>
      </c>
      <c r="AD237" s="11">
        <v>4.6007183514132821</v>
      </c>
      <c r="AE237" s="11">
        <v>1.8192816485867906</v>
      </c>
      <c r="AF237" s="11">
        <v>5.4679470854698646</v>
      </c>
      <c r="AG237" s="11">
        <v>1.8920529145302623</v>
      </c>
      <c r="AH237" s="11">
        <v>59.853863621246376</v>
      </c>
      <c r="AI237" s="11">
        <v>25.726136378753893</v>
      </c>
      <c r="AK237" s="12">
        <f t="shared" si="3"/>
        <v>85.580000000000268</v>
      </c>
    </row>
    <row r="238" spans="1:37" ht="15" customHeight="1" x14ac:dyDescent="0.2">
      <c r="A238" s="9" t="s">
        <v>454</v>
      </c>
      <c r="B238" s="88" t="s">
        <v>27</v>
      </c>
      <c r="C238" s="89"/>
      <c r="D238" s="10" t="s">
        <v>452</v>
      </c>
      <c r="E238" s="9" t="s">
        <v>66</v>
      </c>
      <c r="F238" s="9" t="s">
        <v>1</v>
      </c>
      <c r="G238" s="11">
        <v>1127.81</v>
      </c>
      <c r="H238" s="11">
        <v>1159.0899999999999</v>
      </c>
      <c r="I238" s="11">
        <v>23.412241669718615</v>
      </c>
      <c r="J238" s="11">
        <v>3.9277583302813031</v>
      </c>
      <c r="K238" s="11">
        <v>20.140909024530199</v>
      </c>
      <c r="L238" s="11">
        <v>3.7090909754699379</v>
      </c>
      <c r="M238" s="11">
        <v>16.335990864526252</v>
      </c>
      <c r="N238" s="11">
        <v>4.3640091354737933</v>
      </c>
      <c r="O238" s="11">
        <v>11.113325720438507</v>
      </c>
      <c r="P238" s="67">
        <v>3.6366742795614941</v>
      </c>
      <c r="Q238" s="68"/>
      <c r="R238" s="11">
        <v>0</v>
      </c>
      <c r="S238" s="11">
        <v>6.6699999999998454</v>
      </c>
      <c r="T238" s="11">
        <v>0</v>
      </c>
      <c r="U238" s="11">
        <v>5.2899999999999636</v>
      </c>
      <c r="V238" s="11">
        <v>0</v>
      </c>
      <c r="W238" s="11">
        <v>5.3500000000001364</v>
      </c>
      <c r="X238" s="11">
        <v>0</v>
      </c>
      <c r="Y238" s="11">
        <v>5.0399999999999636</v>
      </c>
      <c r="Z238" s="11">
        <v>0</v>
      </c>
      <c r="AA238" s="11">
        <v>5.7699999999999818</v>
      </c>
      <c r="AB238" s="11">
        <v>13.188064298487348</v>
      </c>
      <c r="AC238" s="11">
        <v>3.2019357015127516</v>
      </c>
      <c r="AD238" s="11">
        <v>16.125293032543642</v>
      </c>
      <c r="AE238" s="11">
        <v>3.2747069674562232</v>
      </c>
      <c r="AF238" s="11">
        <v>19.328665436882911</v>
      </c>
      <c r="AG238" s="11">
        <v>3.7113345631170529</v>
      </c>
      <c r="AH238" s="11">
        <v>119.64449004712748</v>
      </c>
      <c r="AI238" s="11">
        <v>53.945509952872449</v>
      </c>
      <c r="AK238" s="12">
        <f t="shared" si="3"/>
        <v>173.58999999999992</v>
      </c>
    </row>
    <row r="239" spans="1:37" ht="15" customHeight="1" x14ac:dyDescent="0.2">
      <c r="A239" s="9" t="s">
        <v>64</v>
      </c>
      <c r="B239" s="88" t="s">
        <v>455</v>
      </c>
      <c r="C239" s="89"/>
      <c r="D239" s="10" t="s">
        <v>456</v>
      </c>
      <c r="E239" s="9" t="s">
        <v>109</v>
      </c>
      <c r="F239" s="9" t="s">
        <v>1</v>
      </c>
      <c r="G239" s="11">
        <v>2766</v>
      </c>
      <c r="H239" s="11">
        <v>2766</v>
      </c>
      <c r="I239" s="11">
        <v>68.100499999999997</v>
      </c>
      <c r="J239" s="11">
        <v>30.169500000000003</v>
      </c>
      <c r="K239" s="11">
        <v>58.087600000000002</v>
      </c>
      <c r="L239" s="11">
        <v>27.182400000000001</v>
      </c>
      <c r="M239" s="11">
        <v>49.330500000000001</v>
      </c>
      <c r="N239" s="11">
        <v>30.169500000000003</v>
      </c>
      <c r="O239" s="11">
        <v>34.5867</v>
      </c>
      <c r="P239" s="67">
        <v>29.273300000000003</v>
      </c>
      <c r="Q239" s="68"/>
      <c r="R239" s="11">
        <v>0</v>
      </c>
      <c r="S239" s="11">
        <v>27.21</v>
      </c>
      <c r="T239" s="11">
        <v>0</v>
      </c>
      <c r="U239" s="11">
        <v>18.62</v>
      </c>
      <c r="V239" s="11">
        <v>0</v>
      </c>
      <c r="W239" s="11">
        <v>5.66</v>
      </c>
      <c r="X239" s="11">
        <v>0</v>
      </c>
      <c r="Y239" s="11">
        <v>8.3600000000000012</v>
      </c>
      <c r="Z239" s="11">
        <v>0</v>
      </c>
      <c r="AA239" s="11">
        <v>22.86</v>
      </c>
      <c r="AB239" s="11">
        <v>34.218900000000005</v>
      </c>
      <c r="AC239" s="11">
        <v>27.481100000000001</v>
      </c>
      <c r="AD239" s="11">
        <v>53.12</v>
      </c>
      <c r="AE239" s="11">
        <v>12</v>
      </c>
      <c r="AF239" s="11">
        <v>57.54</v>
      </c>
      <c r="AG239" s="11">
        <v>20</v>
      </c>
      <c r="AH239" s="11">
        <v>354.98420000000004</v>
      </c>
      <c r="AI239" s="11">
        <v>258.98580000000004</v>
      </c>
      <c r="AK239" s="12">
        <f t="shared" si="3"/>
        <v>613.97</v>
      </c>
    </row>
    <row r="240" spans="1:37" ht="15" customHeight="1" x14ac:dyDescent="0.2">
      <c r="A240" s="9" t="s">
        <v>457</v>
      </c>
      <c r="B240" s="88" t="s">
        <v>27</v>
      </c>
      <c r="C240" s="89"/>
      <c r="D240" s="10" t="s">
        <v>456</v>
      </c>
      <c r="E240" s="9" t="s">
        <v>55</v>
      </c>
      <c r="F240" s="9" t="s">
        <v>1</v>
      </c>
      <c r="G240" s="11">
        <v>1192.9399999999998</v>
      </c>
      <c r="H240" s="11">
        <v>1217.0899999999999</v>
      </c>
      <c r="I240" s="11">
        <v>30.659703242606042</v>
      </c>
      <c r="J240" s="11">
        <v>2.4002967573941296</v>
      </c>
      <c r="K240" s="11">
        <v>26.571818134962225</v>
      </c>
      <c r="L240" s="11">
        <v>2.6181818650376032</v>
      </c>
      <c r="M240" s="11">
        <v>24.923462403445601</v>
      </c>
      <c r="N240" s="11">
        <v>2.0365375965544366</v>
      </c>
      <c r="O240" s="11">
        <v>18.788861033124512</v>
      </c>
      <c r="P240" s="67">
        <v>2.6911389668755055</v>
      </c>
      <c r="Q240" s="68"/>
      <c r="R240" s="11">
        <v>0</v>
      </c>
      <c r="S240" s="11">
        <v>8.1499999999999773</v>
      </c>
      <c r="T240" s="11">
        <v>0</v>
      </c>
      <c r="U240" s="11">
        <v>7.1399999999999864</v>
      </c>
      <c r="V240" s="11">
        <v>0</v>
      </c>
      <c r="W240" s="11">
        <v>6.9500000000000455</v>
      </c>
      <c r="X240" s="11">
        <v>0</v>
      </c>
      <c r="Y240" s="11">
        <v>6.4499999999999318</v>
      </c>
      <c r="Z240" s="11">
        <v>0</v>
      </c>
      <c r="AA240" s="11">
        <v>7.07000000000005</v>
      </c>
      <c r="AB240" s="11">
        <v>17.01131948980894</v>
      </c>
      <c r="AC240" s="11">
        <v>2.3286805101910919</v>
      </c>
      <c r="AD240" s="11">
        <v>22.613005691978348</v>
      </c>
      <c r="AE240" s="11">
        <v>2.5469943080215067</v>
      </c>
      <c r="AF240" s="11">
        <v>25.964691894148096</v>
      </c>
      <c r="AG240" s="11">
        <v>2.7653081058519215</v>
      </c>
      <c r="AH240" s="11">
        <v>166.53286189007378</v>
      </c>
      <c r="AI240" s="11">
        <v>53.147138109926182</v>
      </c>
      <c r="AK240" s="12">
        <f t="shared" si="3"/>
        <v>219.67999999999995</v>
      </c>
    </row>
    <row r="241" spans="1:37" ht="15" customHeight="1" x14ac:dyDescent="0.2">
      <c r="A241" s="9" t="s">
        <v>458</v>
      </c>
      <c r="B241" s="88" t="s">
        <v>1274</v>
      </c>
      <c r="C241" s="89"/>
      <c r="D241" s="10" t="s">
        <v>456</v>
      </c>
      <c r="E241" s="9" t="s">
        <v>78</v>
      </c>
      <c r="F241" s="9" t="s">
        <v>1</v>
      </c>
      <c r="G241" s="11">
        <v>58.2</v>
      </c>
      <c r="H241" s="11">
        <v>58.2</v>
      </c>
      <c r="I241" s="11">
        <v>0.65600000000000003</v>
      </c>
      <c r="J241" s="11">
        <v>0</v>
      </c>
      <c r="K241" s="11">
        <v>0.32</v>
      </c>
      <c r="L241" s="11">
        <v>0</v>
      </c>
      <c r="M241" s="11">
        <v>0.31900000000000001</v>
      </c>
      <c r="N241" s="11">
        <v>0</v>
      </c>
      <c r="O241" s="11">
        <v>0.16</v>
      </c>
      <c r="P241" s="67">
        <v>0</v>
      </c>
      <c r="Q241" s="68"/>
      <c r="R241" s="11">
        <v>8.0000000000000002E-3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3.0000000000000002E-2</v>
      </c>
      <c r="AC241" s="11">
        <v>0</v>
      </c>
      <c r="AD241" s="11">
        <v>2.077</v>
      </c>
      <c r="AE241" s="11">
        <v>0</v>
      </c>
      <c r="AF241" s="11">
        <v>2.66</v>
      </c>
      <c r="AG241" s="11">
        <v>0</v>
      </c>
      <c r="AH241" s="11">
        <v>6.23</v>
      </c>
      <c r="AI241" s="11">
        <v>0</v>
      </c>
      <c r="AK241" s="12">
        <f t="shared" si="3"/>
        <v>6.23</v>
      </c>
    </row>
    <row r="242" spans="1:37" ht="15" customHeight="1" x14ac:dyDescent="0.2">
      <c r="A242" s="9" t="s">
        <v>46</v>
      </c>
      <c r="B242" s="88" t="s">
        <v>27</v>
      </c>
      <c r="C242" s="89"/>
      <c r="D242" s="10" t="s">
        <v>456</v>
      </c>
      <c r="E242" s="9" t="s">
        <v>431</v>
      </c>
      <c r="F242" s="9" t="s">
        <v>1</v>
      </c>
      <c r="G242" s="11">
        <v>1204.6899999999998</v>
      </c>
      <c r="H242" s="11">
        <v>1228.8699999999999</v>
      </c>
      <c r="I242" s="11">
        <v>28.601395527347737</v>
      </c>
      <c r="J242" s="11">
        <v>3.4186044726522451</v>
      </c>
      <c r="K242" s="11">
        <v>22.841818120645343</v>
      </c>
      <c r="L242" s="11">
        <v>3.4181818793546488</v>
      </c>
      <c r="M242" s="11">
        <v>20.589726633985734</v>
      </c>
      <c r="N242" s="11">
        <v>3.2002733660141147</v>
      </c>
      <c r="O242" s="11">
        <v>15.238792691620983</v>
      </c>
      <c r="P242" s="67">
        <v>3.4912073083790345</v>
      </c>
      <c r="Q242" s="68"/>
      <c r="R242" s="11">
        <v>0</v>
      </c>
      <c r="S242" s="11">
        <v>6.6400000000001</v>
      </c>
      <c r="T242" s="11">
        <v>0</v>
      </c>
      <c r="U242" s="11">
        <v>5.6499999999998636</v>
      </c>
      <c r="V242" s="11">
        <v>0</v>
      </c>
      <c r="W242" s="11">
        <v>5.5900000000001455</v>
      </c>
      <c r="X242" s="11">
        <v>0</v>
      </c>
      <c r="Y242" s="11">
        <v>5.5299999999999727</v>
      </c>
      <c r="Z242" s="11">
        <v>0</v>
      </c>
      <c r="AA242" s="11">
        <v>5.8499999999999091</v>
      </c>
      <c r="AB242" s="11">
        <v>15.380835564430711</v>
      </c>
      <c r="AC242" s="11">
        <v>3.12916443556928</v>
      </c>
      <c r="AD242" s="11">
        <v>18.948064298487338</v>
      </c>
      <c r="AE242" s="11">
        <v>3.2019357015127516</v>
      </c>
      <c r="AF242" s="11">
        <v>23.334691894147987</v>
      </c>
      <c r="AG242" s="11">
        <v>2.7653081058519215</v>
      </c>
      <c r="AH242" s="11">
        <v>144.93532473066583</v>
      </c>
      <c r="AI242" s="11">
        <v>51.884675269333989</v>
      </c>
      <c r="AK242" s="12">
        <f t="shared" si="3"/>
        <v>196.81999999999982</v>
      </c>
    </row>
    <row r="243" spans="1:37" ht="15" customHeight="1" x14ac:dyDescent="0.2">
      <c r="A243" s="9" t="s">
        <v>459</v>
      </c>
      <c r="B243" s="88" t="s">
        <v>27</v>
      </c>
      <c r="C243" s="89"/>
      <c r="D243" s="10" t="s">
        <v>456</v>
      </c>
      <c r="E243" s="9" t="s">
        <v>460</v>
      </c>
      <c r="F243" s="9" t="s">
        <v>1</v>
      </c>
      <c r="G243" s="11">
        <v>1460.9000000000005</v>
      </c>
      <c r="H243" s="11">
        <v>1430.1</v>
      </c>
      <c r="I243" s="11">
        <v>10.161</v>
      </c>
      <c r="J243" s="11">
        <v>6.7830000000000741</v>
      </c>
      <c r="K243" s="11">
        <v>8.5449999999999999</v>
      </c>
      <c r="L243" s="11">
        <v>5.9350000000000183</v>
      </c>
      <c r="M243" s="11">
        <v>6.5869999999999997</v>
      </c>
      <c r="N243" s="11">
        <v>6.0139999999999425</v>
      </c>
      <c r="O243" s="11">
        <v>4.2080000000000002</v>
      </c>
      <c r="P243" s="67">
        <v>5.6620000000000044</v>
      </c>
      <c r="Q243" s="68"/>
      <c r="R243" s="11">
        <v>0</v>
      </c>
      <c r="S243" s="11">
        <v>5.8300000000000409</v>
      </c>
      <c r="T243" s="11">
        <v>0</v>
      </c>
      <c r="U243" s="11">
        <v>5.4499999999999318</v>
      </c>
      <c r="V243" s="11">
        <v>0</v>
      </c>
      <c r="W243" s="11">
        <v>5.3000000000000682</v>
      </c>
      <c r="X243" s="11">
        <v>0</v>
      </c>
      <c r="Y243" s="11">
        <v>5.5199999999999818</v>
      </c>
      <c r="Z243" s="11">
        <v>0</v>
      </c>
      <c r="AA243" s="11">
        <v>5.6899999999999409</v>
      </c>
      <c r="AB243" s="11">
        <v>6.21</v>
      </c>
      <c r="AC243" s="11">
        <v>6.3100000000000955</v>
      </c>
      <c r="AD243" s="11">
        <v>6.7939999999999996</v>
      </c>
      <c r="AE243" s="11">
        <v>6.066000000000014</v>
      </c>
      <c r="AF243" s="11">
        <v>8.2769999999999992</v>
      </c>
      <c r="AG243" s="11">
        <v>6.3129999999999189</v>
      </c>
      <c r="AH243" s="11">
        <v>50.781999999999996</v>
      </c>
      <c r="AI243" s="11">
        <v>70.873000000000033</v>
      </c>
      <c r="AK243" s="12">
        <f t="shared" si="3"/>
        <v>121.65500000000003</v>
      </c>
    </row>
    <row r="244" spans="1:37" ht="15" customHeight="1" x14ac:dyDescent="0.2">
      <c r="A244" s="9" t="s">
        <v>461</v>
      </c>
      <c r="B244" s="88" t="s">
        <v>27</v>
      </c>
      <c r="C244" s="89"/>
      <c r="D244" s="10" t="s">
        <v>456</v>
      </c>
      <c r="E244" s="9" t="s">
        <v>61</v>
      </c>
      <c r="F244" s="9" t="s">
        <v>1</v>
      </c>
      <c r="G244" s="11">
        <v>1121.25</v>
      </c>
      <c r="H244" s="11">
        <v>1144.6000000000001</v>
      </c>
      <c r="I244" s="11">
        <v>30.699604323474357</v>
      </c>
      <c r="J244" s="11">
        <v>3.2003956765255062</v>
      </c>
      <c r="K244" s="11">
        <v>25.805454476472498</v>
      </c>
      <c r="L244" s="11">
        <v>3.8545455235275825</v>
      </c>
      <c r="M244" s="11">
        <v>23.309726633985932</v>
      </c>
      <c r="N244" s="11">
        <v>3.2002733660141147</v>
      </c>
      <c r="O244" s="11">
        <v>16.992391778073547</v>
      </c>
      <c r="P244" s="67">
        <v>3.9276082219264135</v>
      </c>
      <c r="Q244" s="68"/>
      <c r="R244" s="11">
        <v>0</v>
      </c>
      <c r="S244" s="11">
        <v>7.7200000000000273</v>
      </c>
      <c r="T244" s="11">
        <v>0</v>
      </c>
      <c r="U244" s="11">
        <v>6.8000000000000114</v>
      </c>
      <c r="V244" s="11">
        <v>0</v>
      </c>
      <c r="W244" s="11">
        <v>6.3899999999999864</v>
      </c>
      <c r="X244" s="11">
        <v>0</v>
      </c>
      <c r="Y244" s="11">
        <v>6.4099999999999682</v>
      </c>
      <c r="Z244" s="11">
        <v>0</v>
      </c>
      <c r="AA244" s="11">
        <v>6.8600000000000136</v>
      </c>
      <c r="AB244" s="11">
        <v>16.741436702826412</v>
      </c>
      <c r="AC244" s="11">
        <v>3.6385632971735813</v>
      </c>
      <c r="AD244" s="11">
        <v>21.017580373109098</v>
      </c>
      <c r="AE244" s="11">
        <v>4.0024196268909398</v>
      </c>
      <c r="AF244" s="11">
        <v>24.712037841222074</v>
      </c>
      <c r="AG244" s="11">
        <v>4.147962158777883</v>
      </c>
      <c r="AH244" s="11">
        <v>159.27823212916391</v>
      </c>
      <c r="AI244" s="11">
        <v>60.151767870836025</v>
      </c>
      <c r="AK244" s="12">
        <f t="shared" si="3"/>
        <v>219.42999999999995</v>
      </c>
    </row>
    <row r="245" spans="1:37" ht="15" customHeight="1" x14ac:dyDescent="0.2">
      <c r="A245" s="9" t="s">
        <v>462</v>
      </c>
      <c r="B245" s="88" t="s">
        <v>27</v>
      </c>
      <c r="C245" s="89"/>
      <c r="D245" s="10" t="s">
        <v>456</v>
      </c>
      <c r="E245" s="9" t="s">
        <v>84</v>
      </c>
      <c r="F245" s="9" t="s">
        <v>1</v>
      </c>
      <c r="G245" s="11">
        <v>1131.3499999999999</v>
      </c>
      <c r="H245" s="11">
        <v>1158.44</v>
      </c>
      <c r="I245" s="11">
        <v>31.820351546713987</v>
      </c>
      <c r="J245" s="11">
        <v>4.5096484532859407</v>
      </c>
      <c r="K245" s="11">
        <v>28.223636298559011</v>
      </c>
      <c r="L245" s="11">
        <v>3.6363637014411156</v>
      </c>
      <c r="M245" s="11">
        <v>25.065125263664804</v>
      </c>
      <c r="N245" s="11">
        <v>3.8548747363351836</v>
      </c>
      <c r="O245" s="11">
        <v>18.178724350117434</v>
      </c>
      <c r="P245" s="67">
        <v>4.2912756498825635</v>
      </c>
      <c r="Q245" s="68"/>
      <c r="R245" s="11">
        <v>0</v>
      </c>
      <c r="S245" s="11">
        <v>7.7099999999999795</v>
      </c>
      <c r="T245" s="11">
        <v>0</v>
      </c>
      <c r="U245" s="11">
        <v>6.7100000000000364</v>
      </c>
      <c r="V245" s="11">
        <v>0</v>
      </c>
      <c r="W245" s="11">
        <v>6.4799999999999613</v>
      </c>
      <c r="X245" s="11">
        <v>0</v>
      </c>
      <c r="Y245" s="11">
        <v>6.7800000000000296</v>
      </c>
      <c r="Z245" s="11">
        <v>0</v>
      </c>
      <c r="AA245" s="11">
        <v>7.3799999999999955</v>
      </c>
      <c r="AB245" s="11">
        <v>16.101436702826426</v>
      </c>
      <c r="AC245" s="11">
        <v>3.6385632971735813</v>
      </c>
      <c r="AD245" s="11">
        <v>23.120351639052544</v>
      </c>
      <c r="AE245" s="11">
        <v>3.9296483609474677</v>
      </c>
      <c r="AF245" s="11">
        <v>26.911436702826371</v>
      </c>
      <c r="AG245" s="11">
        <v>3.6385632971735813</v>
      </c>
      <c r="AH245" s="11">
        <v>169.42106250376057</v>
      </c>
      <c r="AI245" s="11">
        <v>62.558937496239437</v>
      </c>
      <c r="AK245" s="12">
        <f t="shared" si="3"/>
        <v>231.98000000000002</v>
      </c>
    </row>
    <row r="246" spans="1:37" ht="15" customHeight="1" x14ac:dyDescent="0.2">
      <c r="A246" s="9" t="s">
        <v>463</v>
      </c>
      <c r="B246" s="88" t="s">
        <v>27</v>
      </c>
      <c r="C246" s="89"/>
      <c r="D246" s="10" t="s">
        <v>456</v>
      </c>
      <c r="E246" s="9" t="s">
        <v>66</v>
      </c>
      <c r="F246" s="9" t="s">
        <v>1</v>
      </c>
      <c r="G246" s="11">
        <v>1117.0550000000001</v>
      </c>
      <c r="H246" s="11">
        <v>1149.82</v>
      </c>
      <c r="I246" s="11">
        <v>28.998461423709568</v>
      </c>
      <c r="J246" s="11">
        <v>5.0915385762905778</v>
      </c>
      <c r="K246" s="11">
        <v>26.286363572587614</v>
      </c>
      <c r="L246" s="11">
        <v>3.5636364274122934</v>
      </c>
      <c r="M246" s="11">
        <v>22.071457835708632</v>
      </c>
      <c r="N246" s="11">
        <v>4.2185421642913328</v>
      </c>
      <c r="O246" s="11">
        <v>15.302323436569804</v>
      </c>
      <c r="P246" s="67">
        <v>4.7276765634299425</v>
      </c>
      <c r="Q246" s="68"/>
      <c r="R246" s="11">
        <v>0</v>
      </c>
      <c r="S246" s="11">
        <v>8.8000000000001819</v>
      </c>
      <c r="T246" s="11">
        <v>0</v>
      </c>
      <c r="U246" s="11">
        <v>7.7699999999999818</v>
      </c>
      <c r="V246" s="11">
        <v>0</v>
      </c>
      <c r="W246" s="11">
        <v>7.3800000000001091</v>
      </c>
      <c r="X246" s="11">
        <v>0</v>
      </c>
      <c r="Y246" s="11">
        <v>6.8899999999998727</v>
      </c>
      <c r="Z246" s="11">
        <v>0</v>
      </c>
      <c r="AA246" s="11">
        <v>7.6200000000003456</v>
      </c>
      <c r="AB246" s="11">
        <v>13.466495309334938</v>
      </c>
      <c r="AC246" s="11">
        <v>4.2935046906648262</v>
      </c>
      <c r="AD246" s="11">
        <v>19.699867713674635</v>
      </c>
      <c r="AE246" s="11">
        <v>4.7301322863256559</v>
      </c>
      <c r="AF246" s="11">
        <v>24.079266575278375</v>
      </c>
      <c r="AG246" s="11">
        <v>4.2207334247213542</v>
      </c>
      <c r="AH246" s="11">
        <v>149.90423586686356</v>
      </c>
      <c r="AI246" s="11">
        <v>69.305764133136478</v>
      </c>
      <c r="AK246" s="12">
        <f t="shared" si="3"/>
        <v>219.21000000000004</v>
      </c>
    </row>
    <row r="247" spans="1:37" ht="15" customHeight="1" x14ac:dyDescent="0.2">
      <c r="A247" s="9" t="s">
        <v>464</v>
      </c>
      <c r="B247" s="88" t="s">
        <v>27</v>
      </c>
      <c r="C247" s="89"/>
      <c r="D247" s="10" t="s">
        <v>456</v>
      </c>
      <c r="E247" s="9" t="s">
        <v>87</v>
      </c>
      <c r="F247" s="9" t="s">
        <v>1</v>
      </c>
      <c r="G247" s="11">
        <v>1056.6404</v>
      </c>
      <c r="H247" s="11">
        <v>1140.3700000000001</v>
      </c>
      <c r="I247" s="11">
        <v>23.994032873592058</v>
      </c>
      <c r="J247" s="11">
        <v>4.145967126408042</v>
      </c>
      <c r="K247" s="11">
        <v>20.79363629855872</v>
      </c>
      <c r="L247" s="11">
        <v>3.6363637014411156</v>
      </c>
      <c r="M247" s="11">
        <v>17.202391778073697</v>
      </c>
      <c r="N247" s="11">
        <v>3.9276082219264135</v>
      </c>
      <c r="O247" s="11">
        <v>13.116993148394528</v>
      </c>
      <c r="P247" s="67">
        <v>3.2730068516053445</v>
      </c>
      <c r="Q247" s="68"/>
      <c r="R247" s="11">
        <v>0</v>
      </c>
      <c r="S247" s="11">
        <v>8.3900000000001</v>
      </c>
      <c r="T247" s="11">
        <v>0</v>
      </c>
      <c r="U247" s="11">
        <v>6.7100000000000364</v>
      </c>
      <c r="V247" s="11">
        <v>0</v>
      </c>
      <c r="W247" s="11">
        <v>6.3299999999999272</v>
      </c>
      <c r="X247" s="11">
        <v>0</v>
      </c>
      <c r="Y247" s="11">
        <v>6.2199999999997999</v>
      </c>
      <c r="Z247" s="11">
        <v>0</v>
      </c>
      <c r="AA247" s="11">
        <v>7.1700000000000728</v>
      </c>
      <c r="AB247" s="11">
        <v>12.449750500656725</v>
      </c>
      <c r="AC247" s="11">
        <v>3.4202494993431665</v>
      </c>
      <c r="AD247" s="11">
        <v>16.888665436883311</v>
      </c>
      <c r="AE247" s="11">
        <v>3.7113345631170529</v>
      </c>
      <c r="AF247" s="11">
        <v>19.454207968769872</v>
      </c>
      <c r="AG247" s="11">
        <v>3.5657920312301097</v>
      </c>
      <c r="AH247" s="11">
        <v>123.89967800492892</v>
      </c>
      <c r="AI247" s="11">
        <v>60.500321995071182</v>
      </c>
      <c r="AK247" s="12">
        <f t="shared" si="3"/>
        <v>184.40000000000009</v>
      </c>
    </row>
    <row r="248" spans="1:37" ht="15" customHeight="1" x14ac:dyDescent="0.2">
      <c r="A248" s="9" t="s">
        <v>465</v>
      </c>
      <c r="B248" s="88" t="s">
        <v>27</v>
      </c>
      <c r="C248" s="89"/>
      <c r="D248" s="10" t="s">
        <v>456</v>
      </c>
      <c r="E248" s="9" t="s">
        <v>89</v>
      </c>
      <c r="F248" s="9" t="s">
        <v>1</v>
      </c>
      <c r="G248" s="11">
        <v>1104.8271999999997</v>
      </c>
      <c r="H248" s="11">
        <v>1144.6300000000001</v>
      </c>
      <c r="I248" s="11">
        <v>24.714879015963017</v>
      </c>
      <c r="J248" s="11">
        <v>4.6551209840371</v>
      </c>
      <c r="K248" s="11">
        <v>21.816363558270496</v>
      </c>
      <c r="L248" s="11">
        <v>4.363636441729339</v>
      </c>
      <c r="M248" s="11">
        <v>19.404259662803426</v>
      </c>
      <c r="N248" s="11">
        <v>3.3457403371965748</v>
      </c>
      <c r="O248" s="11">
        <v>12.776856465387688</v>
      </c>
      <c r="P248" s="67">
        <v>4.8731435346124021</v>
      </c>
      <c r="Q248" s="68"/>
      <c r="R248" s="11">
        <v>0</v>
      </c>
      <c r="S248" s="11">
        <v>7.7399999999997817</v>
      </c>
      <c r="T248" s="11">
        <v>0</v>
      </c>
      <c r="U248" s="11">
        <v>6.7800000000002001</v>
      </c>
      <c r="V248" s="11">
        <v>0</v>
      </c>
      <c r="W248" s="11">
        <v>6.4600000000000364</v>
      </c>
      <c r="X248" s="11">
        <v>0</v>
      </c>
      <c r="Y248" s="11">
        <v>6.1700000000000728</v>
      </c>
      <c r="Z248" s="11">
        <v>0</v>
      </c>
      <c r="AA248" s="11">
        <v>6.3099999999999454</v>
      </c>
      <c r="AB248" s="11">
        <v>13.715293032543558</v>
      </c>
      <c r="AC248" s="11">
        <v>3.2747069674562232</v>
      </c>
      <c r="AD248" s="11">
        <v>19.411436702826599</v>
      </c>
      <c r="AE248" s="11">
        <v>3.6385632971735813</v>
      </c>
      <c r="AF248" s="11">
        <v>23.006979234713363</v>
      </c>
      <c r="AG248" s="11">
        <v>3.4930207652866381</v>
      </c>
      <c r="AH248" s="11">
        <v>134.84606767250816</v>
      </c>
      <c r="AI248" s="11">
        <v>61.103932327491897</v>
      </c>
      <c r="AK248" s="12">
        <f t="shared" si="3"/>
        <v>195.95000000000005</v>
      </c>
    </row>
    <row r="249" spans="1:37" ht="15" customHeight="1" x14ac:dyDescent="0.2">
      <c r="A249" s="9" t="s">
        <v>466</v>
      </c>
      <c r="B249" s="88" t="s">
        <v>27</v>
      </c>
      <c r="C249" s="89"/>
      <c r="D249" s="10" t="s">
        <v>456</v>
      </c>
      <c r="E249" s="9" t="s">
        <v>467</v>
      </c>
      <c r="F249" s="9" t="s">
        <v>1</v>
      </c>
      <c r="G249" s="11">
        <v>761.62799999999982</v>
      </c>
      <c r="H249" s="11">
        <v>788.08</v>
      </c>
      <c r="I249" s="11">
        <v>20.988758181103616</v>
      </c>
      <c r="J249" s="11">
        <v>2.6912418188964482</v>
      </c>
      <c r="K249" s="11">
        <v>17.91181813496237</v>
      </c>
      <c r="L249" s="11">
        <v>2.6181818650376032</v>
      </c>
      <c r="M249" s="11">
        <v>15.108861033124448</v>
      </c>
      <c r="N249" s="11">
        <v>2.6911389668755055</v>
      </c>
      <c r="O249" s="11">
        <v>10.304328004307092</v>
      </c>
      <c r="P249" s="67">
        <v>2.5456719956930458</v>
      </c>
      <c r="Q249" s="68"/>
      <c r="R249" s="11">
        <v>0</v>
      </c>
      <c r="S249" s="11">
        <v>2.5</v>
      </c>
      <c r="T249" s="11">
        <v>0</v>
      </c>
      <c r="U249" s="11">
        <v>1.9600000000000364</v>
      </c>
      <c r="V249" s="11">
        <v>0</v>
      </c>
      <c r="W249" s="11">
        <v>1.6199999999998909</v>
      </c>
      <c r="X249" s="11">
        <v>0</v>
      </c>
      <c r="Y249" s="11">
        <v>1.4500000000000455</v>
      </c>
      <c r="Z249" s="11">
        <v>0</v>
      </c>
      <c r="AA249" s="11">
        <v>1.6900000000000546</v>
      </c>
      <c r="AB249" s="11">
        <v>3.0913194898087535</v>
      </c>
      <c r="AC249" s="11">
        <v>2.3286805101910919</v>
      </c>
      <c r="AD249" s="11">
        <v>5.9319724445009641</v>
      </c>
      <c r="AE249" s="11">
        <v>2.608027555499</v>
      </c>
      <c r="AF249" s="11">
        <v>7.6457769579220827</v>
      </c>
      <c r="AG249" s="11">
        <v>2.4742230420780351</v>
      </c>
      <c r="AH249" s="11">
        <v>80.982834245729336</v>
      </c>
      <c r="AI249" s="11">
        <v>27.177165754270753</v>
      </c>
      <c r="AK249" s="12">
        <f t="shared" si="3"/>
        <v>108.16000000000008</v>
      </c>
    </row>
    <row r="250" spans="1:37" ht="15" customHeight="1" x14ac:dyDescent="0.2">
      <c r="A250" s="9" t="s">
        <v>468</v>
      </c>
      <c r="B250" s="88" t="s">
        <v>469</v>
      </c>
      <c r="C250" s="89"/>
      <c r="D250" s="10" t="s">
        <v>470</v>
      </c>
      <c r="E250" s="9" t="s">
        <v>38</v>
      </c>
      <c r="F250" s="9" t="s">
        <v>1</v>
      </c>
      <c r="G250" s="11">
        <v>2456.6999999999998</v>
      </c>
      <c r="H250" s="11">
        <v>2456.6999999999998</v>
      </c>
      <c r="I250" s="11">
        <v>52.173000000000002</v>
      </c>
      <c r="J250" s="11">
        <v>0</v>
      </c>
      <c r="K250" s="11">
        <v>44.298000000000002</v>
      </c>
      <c r="L250" s="11">
        <v>0</v>
      </c>
      <c r="M250" s="11">
        <v>29.846</v>
      </c>
      <c r="N250" s="11">
        <v>0</v>
      </c>
      <c r="O250" s="11">
        <v>13.687000000000001</v>
      </c>
      <c r="P250" s="67">
        <v>0</v>
      </c>
      <c r="Q250" s="68"/>
      <c r="R250" s="11">
        <v>1.4550000000000001</v>
      </c>
      <c r="S250" s="11">
        <v>0</v>
      </c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19.592000000000002</v>
      </c>
      <c r="AC250" s="11">
        <v>0</v>
      </c>
      <c r="AD250" s="11">
        <v>27.969000000000001</v>
      </c>
      <c r="AE250" s="11">
        <v>0</v>
      </c>
      <c r="AF250" s="11">
        <v>34.063000000000002</v>
      </c>
      <c r="AG250" s="11">
        <v>0</v>
      </c>
      <c r="AH250" s="11">
        <v>223.08300000000003</v>
      </c>
      <c r="AI250" s="11">
        <v>0</v>
      </c>
      <c r="AK250" s="12">
        <f t="shared" si="3"/>
        <v>223.08300000000003</v>
      </c>
    </row>
    <row r="251" spans="1:37" ht="15" customHeight="1" x14ac:dyDescent="0.2">
      <c r="A251" s="9" t="s">
        <v>471</v>
      </c>
      <c r="B251" s="88" t="s">
        <v>472</v>
      </c>
      <c r="C251" s="89"/>
      <c r="D251" s="10" t="s">
        <v>470</v>
      </c>
      <c r="E251" s="9" t="s">
        <v>63</v>
      </c>
      <c r="F251" s="9" t="s">
        <v>1</v>
      </c>
      <c r="G251" s="11">
        <v>305</v>
      </c>
      <c r="H251" s="11">
        <v>305</v>
      </c>
      <c r="I251" s="11">
        <v>6.2526000000000002</v>
      </c>
      <c r="J251" s="11">
        <v>2.1562999999999999</v>
      </c>
      <c r="K251" s="11">
        <v>5.4310999999999998</v>
      </c>
      <c r="L251" s="11">
        <v>1.9429000000000001</v>
      </c>
      <c r="M251" s="11">
        <v>4.2457000000000003</v>
      </c>
      <c r="N251" s="11">
        <v>2.1562999999999999</v>
      </c>
      <c r="O251" s="11">
        <v>2.6497000000000002</v>
      </c>
      <c r="P251" s="67">
        <v>2.0923000000000003</v>
      </c>
      <c r="Q251" s="68"/>
      <c r="R251" s="11">
        <v>0</v>
      </c>
      <c r="S251" s="11">
        <v>2.41</v>
      </c>
      <c r="T251" s="11">
        <v>0</v>
      </c>
      <c r="U251" s="11">
        <v>0.91100000000000003</v>
      </c>
      <c r="V251" s="11">
        <v>0</v>
      </c>
      <c r="W251" s="11">
        <v>0.61</v>
      </c>
      <c r="X251" s="11">
        <v>0</v>
      </c>
      <c r="Y251" s="11">
        <v>0.55700000000000005</v>
      </c>
      <c r="Z251" s="11">
        <v>0</v>
      </c>
      <c r="AA251" s="11">
        <v>1.292</v>
      </c>
      <c r="AB251" s="11">
        <v>3.4528000000000003</v>
      </c>
      <c r="AC251" s="11">
        <v>1.9642000000000002</v>
      </c>
      <c r="AD251" s="11">
        <v>4.6897000000000002</v>
      </c>
      <c r="AE251" s="11">
        <v>2.0923000000000003</v>
      </c>
      <c r="AF251" s="11">
        <v>6.0497000000000005</v>
      </c>
      <c r="AG251" s="11">
        <v>2.1562999999999999</v>
      </c>
      <c r="AH251" s="11">
        <v>32.771300000000004</v>
      </c>
      <c r="AI251" s="11">
        <v>20.340600000000002</v>
      </c>
      <c r="AK251" s="12">
        <f t="shared" si="3"/>
        <v>53.111900000000006</v>
      </c>
    </row>
    <row r="252" spans="1:37" ht="15" customHeight="1" x14ac:dyDescent="0.2">
      <c r="A252" s="9" t="s">
        <v>473</v>
      </c>
      <c r="B252" s="88" t="s">
        <v>27</v>
      </c>
      <c r="C252" s="89"/>
      <c r="D252" s="10" t="s">
        <v>474</v>
      </c>
      <c r="E252" s="9" t="s">
        <v>29</v>
      </c>
      <c r="F252" s="9" t="s">
        <v>1</v>
      </c>
      <c r="G252" s="11">
        <v>2786.2999999999993</v>
      </c>
      <c r="H252" s="11">
        <v>2803</v>
      </c>
      <c r="I252" s="11">
        <v>60.643340439672194</v>
      </c>
      <c r="J252" s="11">
        <v>9.7466595603276769</v>
      </c>
      <c r="K252" s="11">
        <v>51.340908909993971</v>
      </c>
      <c r="L252" s="11">
        <v>10.109091090006302</v>
      </c>
      <c r="M252" s="11">
        <v>46.03651475786981</v>
      </c>
      <c r="N252" s="11">
        <v>8.8734852421300463</v>
      </c>
      <c r="O252" s="11">
        <v>33.672847329914113</v>
      </c>
      <c r="P252" s="67">
        <v>9.2371526700861946</v>
      </c>
      <c r="Q252" s="68"/>
      <c r="R252" s="11">
        <v>0</v>
      </c>
      <c r="S252" s="11">
        <v>20.919999999999618</v>
      </c>
      <c r="T252" s="11">
        <v>0</v>
      </c>
      <c r="U252" s="11">
        <v>18.400000000000091</v>
      </c>
      <c r="V252" s="11">
        <v>0</v>
      </c>
      <c r="W252" s="11">
        <v>7.712938115657245</v>
      </c>
      <c r="X252" s="11">
        <v>0</v>
      </c>
      <c r="Y252" s="11">
        <v>17.089999999999691</v>
      </c>
      <c r="Z252" s="11">
        <v>0</v>
      </c>
      <c r="AA252" s="11">
        <v>18.190000000000055</v>
      </c>
      <c r="AB252" s="11">
        <v>33.083107831687876</v>
      </c>
      <c r="AC252" s="11">
        <v>9.8968921683121405</v>
      </c>
      <c r="AD252" s="11">
        <v>41.822374023193511</v>
      </c>
      <c r="AE252" s="11">
        <v>9.0776259768065799</v>
      </c>
      <c r="AF252" s="11">
        <v>50.84961821433118</v>
      </c>
      <c r="AG252" s="11">
        <v>8.1503817856688219</v>
      </c>
      <c r="AH252" s="11">
        <v>317.44871150666268</v>
      </c>
      <c r="AI252" s="11">
        <v>147.40422660899449</v>
      </c>
      <c r="AK252" s="12">
        <f t="shared" si="3"/>
        <v>464.85293811565714</v>
      </c>
    </row>
    <row r="253" spans="1:37" ht="15" customHeight="1" x14ac:dyDescent="0.2">
      <c r="A253" s="9" t="s">
        <v>475</v>
      </c>
      <c r="B253" s="88" t="s">
        <v>27</v>
      </c>
      <c r="C253" s="89"/>
      <c r="D253" s="10" t="s">
        <v>474</v>
      </c>
      <c r="E253" s="9" t="s">
        <v>38</v>
      </c>
      <c r="F253" s="9" t="s">
        <v>1</v>
      </c>
      <c r="G253" s="11">
        <v>2724.8940000000007</v>
      </c>
      <c r="H253" s="11">
        <v>2750.49</v>
      </c>
      <c r="I253" s="11">
        <v>59.222296459038574</v>
      </c>
      <c r="J253" s="11">
        <v>10.837703540961373</v>
      </c>
      <c r="K253" s="11">
        <v>49.738181552289952</v>
      </c>
      <c r="L253" s="11">
        <v>10.981818447710303</v>
      </c>
      <c r="M253" s="11">
        <v>42.151776704541575</v>
      </c>
      <c r="N253" s="11">
        <v>11.128223295458172</v>
      </c>
      <c r="O253" s="11">
        <v>31.08911159513594</v>
      </c>
      <c r="P253" s="67">
        <v>10.400888404863844</v>
      </c>
      <c r="Q253" s="68"/>
      <c r="R253" s="11">
        <v>0</v>
      </c>
      <c r="S253" s="11">
        <v>19.539999999999964</v>
      </c>
      <c r="T253" s="11">
        <v>0</v>
      </c>
      <c r="U253" s="11">
        <v>17.270000000000437</v>
      </c>
      <c r="V253" s="11">
        <v>0</v>
      </c>
      <c r="W253" s="11">
        <v>16.630000000000109</v>
      </c>
      <c r="X253" s="11">
        <v>0</v>
      </c>
      <c r="Y253" s="11">
        <v>15.639999999999418</v>
      </c>
      <c r="Z253" s="11">
        <v>0</v>
      </c>
      <c r="AA253" s="11">
        <v>16.590000000000146</v>
      </c>
      <c r="AB253" s="11">
        <v>30.392022837313988</v>
      </c>
      <c r="AC253" s="11">
        <v>10.187977162685939</v>
      </c>
      <c r="AD253" s="11">
        <v>37.961815554779079</v>
      </c>
      <c r="AE253" s="11">
        <v>11.108184445221536</v>
      </c>
      <c r="AF253" s="11">
        <v>48.350336565744094</v>
      </c>
      <c r="AG253" s="11">
        <v>9.9696634342556134</v>
      </c>
      <c r="AH253" s="11">
        <v>298.90554126884319</v>
      </c>
      <c r="AI253" s="11">
        <v>160.28445873115683</v>
      </c>
      <c r="AK253" s="12">
        <f t="shared" si="3"/>
        <v>459.19000000000005</v>
      </c>
    </row>
    <row r="254" spans="1:37" ht="15" customHeight="1" x14ac:dyDescent="0.2">
      <c r="A254" s="9" t="s">
        <v>476</v>
      </c>
      <c r="B254" s="88" t="s">
        <v>27</v>
      </c>
      <c r="C254" s="89"/>
      <c r="D254" s="10" t="s">
        <v>474</v>
      </c>
      <c r="E254" s="9" t="s">
        <v>101</v>
      </c>
      <c r="F254" s="9" t="s">
        <v>1</v>
      </c>
      <c r="G254" s="11">
        <v>2732.8807999999999</v>
      </c>
      <c r="H254" s="11">
        <v>2809.5</v>
      </c>
      <c r="I254" s="11">
        <v>55.199659112794372</v>
      </c>
      <c r="J254" s="11">
        <v>10.110340887205576</v>
      </c>
      <c r="K254" s="11">
        <v>46.339999813878421</v>
      </c>
      <c r="L254" s="11">
        <v>10.400000186121591</v>
      </c>
      <c r="M254" s="11">
        <v>38.60651475786986</v>
      </c>
      <c r="N254" s="11">
        <v>8.8734852421300463</v>
      </c>
      <c r="O254" s="11">
        <v>24.751913387549088</v>
      </c>
      <c r="P254" s="67">
        <v>9.5280866124511139</v>
      </c>
      <c r="Q254" s="68"/>
      <c r="R254" s="11">
        <v>0</v>
      </c>
      <c r="S254" s="11">
        <v>18.139999999999873</v>
      </c>
      <c r="T254" s="11">
        <v>0</v>
      </c>
      <c r="U254" s="11">
        <v>16.010000000000218</v>
      </c>
      <c r="V254" s="11">
        <v>0</v>
      </c>
      <c r="W254" s="11">
        <v>15.7199999999998</v>
      </c>
      <c r="X254" s="11">
        <v>0</v>
      </c>
      <c r="Y254" s="11">
        <v>14.739999999999782</v>
      </c>
      <c r="Z254" s="11">
        <v>0</v>
      </c>
      <c r="AA254" s="11">
        <v>15.5</v>
      </c>
      <c r="AB254" s="11">
        <v>20.874192895461764</v>
      </c>
      <c r="AC254" s="11">
        <v>9.605807104538254</v>
      </c>
      <c r="AD254" s="11">
        <v>30.654060225363278</v>
      </c>
      <c r="AE254" s="11">
        <v>9.2959397746369952</v>
      </c>
      <c r="AF254" s="11">
        <v>41.934676820839712</v>
      </c>
      <c r="AG254" s="11">
        <v>8.8053231791600659</v>
      </c>
      <c r="AH254" s="11">
        <v>258.36101701375651</v>
      </c>
      <c r="AI254" s="11">
        <v>146.72898298624332</v>
      </c>
      <c r="AK254" s="12">
        <f t="shared" si="3"/>
        <v>405.0899999999998</v>
      </c>
    </row>
    <row r="255" spans="1:37" ht="15" customHeight="1" x14ac:dyDescent="0.2">
      <c r="A255" s="9" t="s">
        <v>477</v>
      </c>
      <c r="B255" s="88" t="s">
        <v>27</v>
      </c>
      <c r="C255" s="89"/>
      <c r="D255" s="10" t="s">
        <v>478</v>
      </c>
      <c r="E255" s="9" t="s">
        <v>31</v>
      </c>
      <c r="F255" s="9" t="s">
        <v>1</v>
      </c>
      <c r="G255" s="11">
        <v>2218.1116499999998</v>
      </c>
      <c r="H255" s="11">
        <v>2497.81</v>
      </c>
      <c r="I255" s="11">
        <v>50.625677311151762</v>
      </c>
      <c r="J255" s="11">
        <v>3.4186044726522451</v>
      </c>
      <c r="K255" s="11">
        <v>43.539010321235288</v>
      </c>
      <c r="L255" s="11">
        <v>2.8363636871240701</v>
      </c>
      <c r="M255" s="11">
        <v>35.934821156319074</v>
      </c>
      <c r="N255" s="11">
        <v>3.9276082219264135</v>
      </c>
      <c r="O255" s="11">
        <v>25.648976349593386</v>
      </c>
      <c r="P255" s="67">
        <v>3.8548747363351836</v>
      </c>
      <c r="Q255" s="68"/>
      <c r="R255" s="11">
        <v>0</v>
      </c>
      <c r="S255" s="11">
        <v>8.6031554664905912</v>
      </c>
      <c r="T255" s="11">
        <v>0</v>
      </c>
      <c r="U255" s="11">
        <v>7.5016380530635747</v>
      </c>
      <c r="V255" s="11">
        <v>0</v>
      </c>
      <c r="W255" s="11">
        <v>7.5626400000001279</v>
      </c>
      <c r="X255" s="11">
        <v>0</v>
      </c>
      <c r="Y255" s="11">
        <v>7.2126399999999906</v>
      </c>
      <c r="Z255" s="11">
        <v>0</v>
      </c>
      <c r="AA255" s="11">
        <v>7.5533799999999092</v>
      </c>
      <c r="AB255" s="11">
        <v>16.472521766600359</v>
      </c>
      <c r="AC255" s="11">
        <v>3.3474782333996949</v>
      </c>
      <c r="AD255" s="11">
        <v>37.476846564614618</v>
      </c>
      <c r="AE255" s="11">
        <v>3.1831534353853783</v>
      </c>
      <c r="AF255" s="11">
        <v>41.606979234713357</v>
      </c>
      <c r="AG255" s="11">
        <v>3.4930207652866381</v>
      </c>
      <c r="AH255" s="11">
        <v>251.30483270422786</v>
      </c>
      <c r="AI255" s="11">
        <v>62.494557071663827</v>
      </c>
      <c r="AK255" s="12">
        <f t="shared" si="3"/>
        <v>313.79938977589171</v>
      </c>
    </row>
    <row r="256" spans="1:37" ht="15" customHeight="1" x14ac:dyDescent="0.2">
      <c r="A256" s="9" t="s">
        <v>479</v>
      </c>
      <c r="B256" s="88" t="s">
        <v>480</v>
      </c>
      <c r="C256" s="89"/>
      <c r="D256" s="10" t="s">
        <v>478</v>
      </c>
      <c r="E256" s="9" t="s">
        <v>31</v>
      </c>
      <c r="F256" s="9" t="s">
        <v>41</v>
      </c>
      <c r="G256" s="11">
        <v>81.7</v>
      </c>
      <c r="H256" s="11">
        <v>81.7</v>
      </c>
      <c r="I256" s="11">
        <v>1.0440248540578156</v>
      </c>
      <c r="J256" s="11">
        <v>7.4740000000000001E-2</v>
      </c>
      <c r="K256" s="11">
        <v>0.90023260114416104</v>
      </c>
      <c r="L256" s="11">
        <v>6.7339999999999997E-2</v>
      </c>
      <c r="M256" s="11">
        <v>0.77249846482735429</v>
      </c>
      <c r="N256" s="11">
        <v>7.4740000000000001E-2</v>
      </c>
      <c r="O256" s="11">
        <v>0.57846020202020199</v>
      </c>
      <c r="P256" s="67">
        <v>7.2520000000000001E-2</v>
      </c>
      <c r="Q256" s="68"/>
      <c r="R256" s="11">
        <v>0</v>
      </c>
      <c r="S256" s="11">
        <v>4.7359999999999999E-2</v>
      </c>
      <c r="T256" s="11">
        <v>0</v>
      </c>
      <c r="U256" s="11">
        <v>4.6620000000000002E-2</v>
      </c>
      <c r="V256" s="11">
        <v>0</v>
      </c>
      <c r="W256" s="11">
        <v>4.7359999999999999E-2</v>
      </c>
      <c r="X256" s="11">
        <v>0</v>
      </c>
      <c r="Y256" s="11">
        <v>4.7359999999999999E-2</v>
      </c>
      <c r="Z256" s="11">
        <v>0</v>
      </c>
      <c r="AA256" s="11">
        <v>4.6620000000000002E-2</v>
      </c>
      <c r="AB256" s="11">
        <v>0.46</v>
      </c>
      <c r="AC256" s="11">
        <v>0</v>
      </c>
      <c r="AD256" s="11">
        <v>0.71</v>
      </c>
      <c r="AE256" s="11">
        <v>0</v>
      </c>
      <c r="AF256" s="11">
        <v>0.87</v>
      </c>
      <c r="AG256" s="11">
        <v>0</v>
      </c>
      <c r="AH256" s="11">
        <v>5.3352161220495331</v>
      </c>
      <c r="AI256" s="11">
        <v>0.52466000000000002</v>
      </c>
      <c r="AK256" s="12">
        <f t="shared" si="3"/>
        <v>5.859876122049533</v>
      </c>
    </row>
    <row r="257" spans="1:37" ht="15" customHeight="1" x14ac:dyDescent="0.2">
      <c r="A257" s="9" t="s">
        <v>481</v>
      </c>
      <c r="B257" s="88" t="s">
        <v>482</v>
      </c>
      <c r="C257" s="89"/>
      <c r="D257" s="10" t="s">
        <v>478</v>
      </c>
      <c r="E257" s="9" t="s">
        <v>31</v>
      </c>
      <c r="F257" s="9" t="s">
        <v>483</v>
      </c>
      <c r="G257" s="11">
        <v>176.7</v>
      </c>
      <c r="H257" s="11">
        <v>176.7</v>
      </c>
      <c r="I257" s="11">
        <v>1.7663957727238997</v>
      </c>
      <c r="J257" s="11">
        <v>0</v>
      </c>
      <c r="K257" s="11">
        <v>1.5321600001528861</v>
      </c>
      <c r="L257" s="11">
        <v>0</v>
      </c>
      <c r="M257" s="11">
        <v>1.3449537679572259</v>
      </c>
      <c r="N257" s="11">
        <v>0</v>
      </c>
      <c r="O257" s="11">
        <v>0.98338966408268746</v>
      </c>
      <c r="P257" s="67">
        <v>0</v>
      </c>
      <c r="Q257" s="68"/>
      <c r="R257" s="11">
        <v>0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11">
        <v>0.8</v>
      </c>
      <c r="AC257" s="11">
        <v>0</v>
      </c>
      <c r="AD257" s="11">
        <v>1.25</v>
      </c>
      <c r="AE257" s="11">
        <v>0</v>
      </c>
      <c r="AF257" s="11">
        <v>1.48</v>
      </c>
      <c r="AG257" s="11">
        <v>0</v>
      </c>
      <c r="AH257" s="11">
        <v>9.1568992049166997</v>
      </c>
      <c r="AI257" s="11">
        <v>0</v>
      </c>
      <c r="AK257" s="12">
        <f t="shared" si="3"/>
        <v>9.1568992049166997</v>
      </c>
    </row>
    <row r="258" spans="1:37" ht="15" customHeight="1" x14ac:dyDescent="0.2">
      <c r="A258" s="9" t="s">
        <v>484</v>
      </c>
      <c r="B258" s="88" t="s">
        <v>485</v>
      </c>
      <c r="C258" s="89"/>
      <c r="D258" s="10" t="s">
        <v>478</v>
      </c>
      <c r="E258" s="9" t="s">
        <v>31</v>
      </c>
      <c r="F258" s="9" t="s">
        <v>486</v>
      </c>
      <c r="G258" s="11">
        <v>92.9</v>
      </c>
      <c r="H258" s="11">
        <v>92.9</v>
      </c>
      <c r="I258" s="11">
        <v>2.2278801088586233</v>
      </c>
      <c r="J258" s="11">
        <v>6.2620000000000009E-2</v>
      </c>
      <c r="K258" s="11">
        <v>1.9160177247189822</v>
      </c>
      <c r="L258" s="11">
        <v>5.6419999999999991E-2</v>
      </c>
      <c r="M258" s="11">
        <v>1.5813807838561031</v>
      </c>
      <c r="N258" s="11">
        <v>6.2620000000000009E-2</v>
      </c>
      <c r="O258" s="11">
        <v>1.1287324388894056</v>
      </c>
      <c r="P258" s="67">
        <v>6.0760000000000002E-2</v>
      </c>
      <c r="Q258" s="68"/>
      <c r="R258" s="11">
        <v>0</v>
      </c>
      <c r="S258" s="11">
        <v>0.14948453350936364</v>
      </c>
      <c r="T258" s="11">
        <v>0</v>
      </c>
      <c r="U258" s="11">
        <v>0.171741946936453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6.8540110563231149</v>
      </c>
      <c r="AI258" s="11">
        <v>0.56364648044581667</v>
      </c>
      <c r="AK258" s="12">
        <f t="shared" si="3"/>
        <v>7.4176575367689317</v>
      </c>
    </row>
    <row r="259" spans="1:37" ht="19.5" customHeight="1" x14ac:dyDescent="0.2">
      <c r="A259" s="9" t="s">
        <v>487</v>
      </c>
      <c r="B259" s="88" t="s">
        <v>1280</v>
      </c>
      <c r="C259" s="89"/>
      <c r="D259" s="10" t="s">
        <v>478</v>
      </c>
      <c r="E259" s="9" t="s">
        <v>31</v>
      </c>
      <c r="F259" s="9" t="s">
        <v>307</v>
      </c>
      <c r="G259" s="11">
        <v>14.18</v>
      </c>
      <c r="H259" s="11">
        <v>14.18</v>
      </c>
      <c r="I259" s="11">
        <v>0.34005748055560042</v>
      </c>
      <c r="J259" s="11">
        <v>0</v>
      </c>
      <c r="K259" s="11">
        <v>0.29245566562449049</v>
      </c>
      <c r="L259" s="11">
        <v>0</v>
      </c>
      <c r="M259" s="11">
        <v>0.24137760511388096</v>
      </c>
      <c r="N259" s="11">
        <v>0</v>
      </c>
      <c r="O259" s="11">
        <v>0.17228660907913637</v>
      </c>
      <c r="P259" s="67">
        <v>0</v>
      </c>
      <c r="Q259" s="68"/>
      <c r="R259" s="11">
        <v>0</v>
      </c>
      <c r="S259" s="11">
        <v>0</v>
      </c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1.0461773603731082</v>
      </c>
      <c r="AI259" s="11">
        <v>0</v>
      </c>
      <c r="AK259" s="12">
        <f t="shared" si="3"/>
        <v>1.0461773603731082</v>
      </c>
    </row>
    <row r="260" spans="1:37" ht="15" customHeight="1" x14ac:dyDescent="0.2">
      <c r="A260" s="9" t="s">
        <v>46</v>
      </c>
      <c r="B260" s="88" t="s">
        <v>27</v>
      </c>
      <c r="C260" s="89"/>
      <c r="D260" s="10" t="s">
        <v>478</v>
      </c>
      <c r="E260" s="9" t="s">
        <v>109</v>
      </c>
      <c r="F260" s="9" t="s">
        <v>1</v>
      </c>
      <c r="G260" s="11">
        <v>1681.8437399999998</v>
      </c>
      <c r="H260" s="11">
        <v>2053.4299999999998</v>
      </c>
      <c r="I260" s="11">
        <v>39.081434689438282</v>
      </c>
      <c r="J260" s="11">
        <v>4.145967126408042</v>
      </c>
      <c r="K260" s="11">
        <v>32.276729385641367</v>
      </c>
      <c r="L260" s="11">
        <v>4.1454546196428721</v>
      </c>
      <c r="M260" s="11">
        <v>21.270167416277424</v>
      </c>
      <c r="N260" s="11">
        <v>4.0003417075176433</v>
      </c>
      <c r="O260" s="11">
        <v>13.893508636218062</v>
      </c>
      <c r="P260" s="67">
        <v>3.4912073083790345</v>
      </c>
      <c r="Q260" s="68"/>
      <c r="R260" s="11">
        <v>0</v>
      </c>
      <c r="S260" s="11">
        <v>6.9177963241663578</v>
      </c>
      <c r="T260" s="11">
        <v>0</v>
      </c>
      <c r="U260" s="11">
        <v>6.0130476653046436</v>
      </c>
      <c r="V260" s="11">
        <v>0</v>
      </c>
      <c r="W260" s="11">
        <v>5.9053826795851769</v>
      </c>
      <c r="X260" s="11">
        <v>0</v>
      </c>
      <c r="Y260" s="11">
        <v>5.9366486924746873</v>
      </c>
      <c r="Z260" s="11">
        <v>0</v>
      </c>
      <c r="AA260" s="11">
        <v>6.2181263708170746</v>
      </c>
      <c r="AB260" s="11">
        <v>16.567391746757078</v>
      </c>
      <c r="AC260" s="11">
        <v>3.0563931696258084</v>
      </c>
      <c r="AD260" s="11">
        <v>25.955769464132469</v>
      </c>
      <c r="AE260" s="11">
        <v>3.3474782333996949</v>
      </c>
      <c r="AF260" s="11">
        <v>32.778751050497419</v>
      </c>
      <c r="AG260" s="11">
        <v>2.9108506377388648</v>
      </c>
      <c r="AH260" s="11">
        <v>181.82375238896211</v>
      </c>
      <c r="AI260" s="11">
        <v>56.088694535059908</v>
      </c>
      <c r="AK260" s="12">
        <f t="shared" si="3"/>
        <v>237.91244692402202</v>
      </c>
    </row>
    <row r="261" spans="1:37" ht="15" customHeight="1" x14ac:dyDescent="0.2">
      <c r="A261" s="9" t="s">
        <v>488</v>
      </c>
      <c r="B261" s="88" t="s">
        <v>489</v>
      </c>
      <c r="C261" s="89"/>
      <c r="D261" s="10" t="s">
        <v>478</v>
      </c>
      <c r="E261" s="9" t="s">
        <v>109</v>
      </c>
      <c r="F261" s="9" t="s">
        <v>219</v>
      </c>
      <c r="G261" s="11">
        <v>99.42</v>
      </c>
      <c r="H261" s="11">
        <v>99.42</v>
      </c>
      <c r="I261" s="11">
        <v>2.4300268606223479</v>
      </c>
      <c r="J261" s="11">
        <v>5.5550000000000009E-2</v>
      </c>
      <c r="K261" s="11">
        <v>1.9079967771087136</v>
      </c>
      <c r="L261" s="11">
        <v>5.0050000000000004E-2</v>
      </c>
      <c r="M261" s="11">
        <v>1.2573582160054309</v>
      </c>
      <c r="N261" s="11">
        <v>5.5550000000000009E-2</v>
      </c>
      <c r="O261" s="11">
        <v>0.82129664948112235</v>
      </c>
      <c r="P261" s="67">
        <v>5.3899999999999997E-2</v>
      </c>
      <c r="Q261" s="68"/>
      <c r="R261" s="11">
        <v>0</v>
      </c>
      <c r="S261" s="11">
        <v>0.18220367583355124</v>
      </c>
      <c r="T261" s="11">
        <v>0</v>
      </c>
      <c r="U261" s="11">
        <v>0.17695233469541144</v>
      </c>
      <c r="V261" s="11">
        <v>0</v>
      </c>
      <c r="W261" s="11">
        <v>0.114617320414805</v>
      </c>
      <c r="X261" s="11">
        <v>0</v>
      </c>
      <c r="Y261" s="11">
        <v>0.10335130752527696</v>
      </c>
      <c r="Z261" s="11">
        <v>0</v>
      </c>
      <c r="AA261" s="11">
        <v>0.13187362918283388</v>
      </c>
      <c r="AB261" s="11">
        <v>0.97935976350727372</v>
      </c>
      <c r="AC261" s="11">
        <v>0.14554253188694324</v>
      </c>
      <c r="AD261" s="11">
        <v>1.5704448300556968</v>
      </c>
      <c r="AE261" s="11">
        <v>0</v>
      </c>
      <c r="AF261" s="11">
        <v>0.91345617751995256</v>
      </c>
      <c r="AG261" s="11">
        <v>0</v>
      </c>
      <c r="AH261" s="11">
        <v>9.8799392743005381</v>
      </c>
      <c r="AI261" s="11">
        <v>1.0695907995388219</v>
      </c>
      <c r="AK261" s="12">
        <f t="shared" si="3"/>
        <v>10.949530073839361</v>
      </c>
    </row>
    <row r="262" spans="1:37" ht="15" customHeight="1" x14ac:dyDescent="0.2">
      <c r="A262" s="9" t="s">
        <v>490</v>
      </c>
      <c r="B262" s="88" t="s">
        <v>491</v>
      </c>
      <c r="C262" s="89"/>
      <c r="D262" s="10" t="s">
        <v>478</v>
      </c>
      <c r="E262" s="9" t="s">
        <v>109</v>
      </c>
      <c r="F262" s="9" t="s">
        <v>41</v>
      </c>
      <c r="G262" s="11">
        <v>44.8</v>
      </c>
      <c r="H262" s="11">
        <v>44.8</v>
      </c>
      <c r="I262" s="11">
        <v>1.0950030512560971</v>
      </c>
      <c r="J262" s="11">
        <v>0</v>
      </c>
      <c r="K262" s="11">
        <v>0.85976921760682323</v>
      </c>
      <c r="L262" s="11">
        <v>0</v>
      </c>
      <c r="M262" s="11">
        <v>0.56658266019959058</v>
      </c>
      <c r="N262" s="11">
        <v>0</v>
      </c>
      <c r="O262" s="11">
        <v>0.37008740592188971</v>
      </c>
      <c r="P262" s="67">
        <v>0</v>
      </c>
      <c r="Q262" s="68"/>
      <c r="R262" s="11">
        <v>0</v>
      </c>
      <c r="S262" s="11">
        <v>0</v>
      </c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11">
        <v>0.44131278822295172</v>
      </c>
      <c r="AC262" s="11">
        <v>0</v>
      </c>
      <c r="AD262" s="11">
        <v>1.0763074724119572</v>
      </c>
      <c r="AE262" s="11">
        <v>0</v>
      </c>
      <c r="AF262" s="11">
        <v>1.9069421342439763</v>
      </c>
      <c r="AG262" s="11">
        <v>0</v>
      </c>
      <c r="AH262" s="11">
        <v>6.3160047298632858</v>
      </c>
      <c r="AI262" s="11">
        <v>0</v>
      </c>
      <c r="AK262" s="12">
        <f t="shared" si="3"/>
        <v>6.3160047298632858</v>
      </c>
    </row>
    <row r="263" spans="1:37" ht="19.5" customHeight="1" x14ac:dyDescent="0.2">
      <c r="A263" s="9" t="s">
        <v>492</v>
      </c>
      <c r="B263" s="88" t="s">
        <v>493</v>
      </c>
      <c r="C263" s="89"/>
      <c r="D263" s="10" t="s">
        <v>478</v>
      </c>
      <c r="E263" s="9" t="s">
        <v>109</v>
      </c>
      <c r="F263" s="9" t="s">
        <v>494</v>
      </c>
      <c r="G263" s="11">
        <v>101.13800000000001</v>
      </c>
      <c r="H263" s="11">
        <v>82.9</v>
      </c>
      <c r="I263" s="11">
        <v>2.4720182722754274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67">
        <v>0</v>
      </c>
      <c r="Q263" s="68"/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2.4720182722754274</v>
      </c>
      <c r="AI263" s="11">
        <v>0</v>
      </c>
      <c r="AK263" s="12">
        <f t="shared" si="3"/>
        <v>2.4720182722754274</v>
      </c>
    </row>
    <row r="264" spans="1:37" ht="15" customHeight="1" x14ac:dyDescent="0.2">
      <c r="A264" s="9" t="s">
        <v>258</v>
      </c>
      <c r="B264" s="88" t="s">
        <v>495</v>
      </c>
      <c r="C264" s="89"/>
      <c r="D264" s="10" t="s">
        <v>478</v>
      </c>
      <c r="E264" s="9" t="s">
        <v>111</v>
      </c>
      <c r="F264" s="9" t="s">
        <v>1</v>
      </c>
      <c r="G264" s="11">
        <v>3015.4</v>
      </c>
      <c r="H264" s="11">
        <v>3015.4</v>
      </c>
      <c r="I264" s="11">
        <v>17.02</v>
      </c>
      <c r="J264" s="11">
        <v>0</v>
      </c>
      <c r="K264" s="11">
        <v>37.340000000000003</v>
      </c>
      <c r="L264" s="11">
        <v>0</v>
      </c>
      <c r="M264" s="11">
        <v>7.3100000000000005</v>
      </c>
      <c r="N264" s="11">
        <v>0</v>
      </c>
      <c r="O264" s="11">
        <v>34.42</v>
      </c>
      <c r="P264" s="67">
        <v>0</v>
      </c>
      <c r="Q264" s="68"/>
      <c r="R264" s="11">
        <v>0</v>
      </c>
      <c r="S264" s="11">
        <v>36.190000000000005</v>
      </c>
      <c r="T264" s="11">
        <v>0</v>
      </c>
      <c r="U264" s="11">
        <v>13.360000000000001</v>
      </c>
      <c r="V264" s="11">
        <v>0</v>
      </c>
      <c r="W264" s="11">
        <v>13.71</v>
      </c>
      <c r="X264" s="11">
        <v>0</v>
      </c>
      <c r="Y264" s="11">
        <v>13.49</v>
      </c>
      <c r="Z264" s="11">
        <v>0</v>
      </c>
      <c r="AA264" s="11">
        <v>14.16</v>
      </c>
      <c r="AB264" s="11">
        <v>42.59</v>
      </c>
      <c r="AC264" s="11">
        <v>0</v>
      </c>
      <c r="AD264" s="11">
        <v>52.8065</v>
      </c>
      <c r="AE264" s="11">
        <v>8.323500000000001</v>
      </c>
      <c r="AF264" s="11">
        <v>61.886000000000003</v>
      </c>
      <c r="AG264" s="11">
        <v>5.6840000000000002</v>
      </c>
      <c r="AH264" s="11">
        <v>253.3725</v>
      </c>
      <c r="AI264" s="11">
        <v>104.91749999999999</v>
      </c>
      <c r="AK264" s="12">
        <f t="shared" ref="AK264:AK327" si="4">AH264+AI264</f>
        <v>358.28999999999996</v>
      </c>
    </row>
    <row r="265" spans="1:37" ht="15" customHeight="1" x14ac:dyDescent="0.2">
      <c r="A265" s="9" t="s">
        <v>496</v>
      </c>
      <c r="B265" s="88" t="s">
        <v>27</v>
      </c>
      <c r="C265" s="89"/>
      <c r="D265" s="10" t="s">
        <v>478</v>
      </c>
      <c r="E265" s="9" t="s">
        <v>47</v>
      </c>
      <c r="F265" s="9" t="s">
        <v>1</v>
      </c>
      <c r="G265" s="11">
        <v>1703.8723499999996</v>
      </c>
      <c r="H265" s="11">
        <v>1807.86</v>
      </c>
      <c r="I265" s="11">
        <v>39.739010226866355</v>
      </c>
      <c r="J265" s="11">
        <v>2.6912418188964482</v>
      </c>
      <c r="K265" s="11">
        <v>33.168625964583931</v>
      </c>
      <c r="L265" s="11">
        <v>2.8363636871240701</v>
      </c>
      <c r="M265" s="11">
        <v>30.762460119577103</v>
      </c>
      <c r="N265" s="11">
        <v>3.1275398804228849</v>
      </c>
      <c r="O265" s="11">
        <v>21.331594518715768</v>
      </c>
      <c r="P265" s="67">
        <v>2.6184054812842756</v>
      </c>
      <c r="Q265" s="68"/>
      <c r="R265" s="11">
        <v>0</v>
      </c>
      <c r="S265" s="11">
        <v>8.8799999999999955</v>
      </c>
      <c r="T265" s="11">
        <v>0</v>
      </c>
      <c r="U265" s="11">
        <v>7.9600000000000364</v>
      </c>
      <c r="V265" s="11">
        <v>0</v>
      </c>
      <c r="W265" s="11">
        <v>7.7699999999999818</v>
      </c>
      <c r="X265" s="11">
        <v>0</v>
      </c>
      <c r="Y265" s="11">
        <v>7.3899999999999864</v>
      </c>
      <c r="Z265" s="11">
        <v>0</v>
      </c>
      <c r="AA265" s="11">
        <v>7.8700000000000045</v>
      </c>
      <c r="AB265" s="11">
        <v>17.607463160091505</v>
      </c>
      <c r="AC265" s="11">
        <v>2.6925368399084499</v>
      </c>
      <c r="AD265" s="11">
        <v>34.931319489808899</v>
      </c>
      <c r="AE265" s="11">
        <v>2.3286805101910919</v>
      </c>
      <c r="AF265" s="11">
        <v>38.177463160091555</v>
      </c>
      <c r="AG265" s="11">
        <v>2.6925368399084499</v>
      </c>
      <c r="AH265" s="11">
        <v>215.71793663973509</v>
      </c>
      <c r="AI265" s="11">
        <v>58.857305057735672</v>
      </c>
      <c r="AK265" s="12">
        <f t="shared" si="4"/>
        <v>274.57524169747074</v>
      </c>
    </row>
    <row r="266" spans="1:37" ht="15" customHeight="1" x14ac:dyDescent="0.2">
      <c r="A266" s="9" t="s">
        <v>484</v>
      </c>
      <c r="B266" s="88" t="s">
        <v>497</v>
      </c>
      <c r="C266" s="89"/>
      <c r="D266" s="10" t="s">
        <v>478</v>
      </c>
      <c r="E266" s="9" t="s">
        <v>47</v>
      </c>
      <c r="F266" s="9" t="s">
        <v>41</v>
      </c>
      <c r="G266" s="11">
        <v>103.6395</v>
      </c>
      <c r="H266" s="11">
        <v>85.3</v>
      </c>
      <c r="I266" s="11">
        <v>2.7973292078438026</v>
      </c>
      <c r="J266" s="11">
        <v>0</v>
      </c>
      <c r="K266" s="11">
        <v>2.334823279822122</v>
      </c>
      <c r="L266" s="11">
        <v>0</v>
      </c>
      <c r="M266" s="11">
        <v>0</v>
      </c>
      <c r="N266" s="11">
        <v>0</v>
      </c>
      <c r="O266" s="11">
        <v>0</v>
      </c>
      <c r="P266" s="67">
        <v>0</v>
      </c>
      <c r="Q266" s="68"/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5.132152487665925</v>
      </c>
      <c r="AI266" s="11">
        <v>0</v>
      </c>
      <c r="AK266" s="12">
        <f t="shared" si="4"/>
        <v>5.132152487665925</v>
      </c>
    </row>
    <row r="267" spans="1:37" ht="15" customHeight="1" x14ac:dyDescent="0.2">
      <c r="A267" s="9" t="s">
        <v>498</v>
      </c>
      <c r="B267" s="88" t="s">
        <v>499</v>
      </c>
      <c r="C267" s="89"/>
      <c r="D267" s="10" t="s">
        <v>478</v>
      </c>
      <c r="E267" s="9" t="s">
        <v>47</v>
      </c>
      <c r="F267" s="9" t="s">
        <v>483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67">
        <v>0</v>
      </c>
      <c r="Q267" s="68"/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K267" s="12">
        <f t="shared" si="4"/>
        <v>0</v>
      </c>
    </row>
    <row r="268" spans="1:37" ht="15" customHeight="1" x14ac:dyDescent="0.2">
      <c r="A268" s="9" t="s">
        <v>500</v>
      </c>
      <c r="B268" s="88" t="s">
        <v>501</v>
      </c>
      <c r="C268" s="89"/>
      <c r="D268" s="10" t="s">
        <v>478</v>
      </c>
      <c r="E268" s="9" t="s">
        <v>47</v>
      </c>
      <c r="F268" s="9" t="s">
        <v>502</v>
      </c>
      <c r="G268" s="11">
        <v>124.5</v>
      </c>
      <c r="H268" s="11">
        <v>124.5</v>
      </c>
      <c r="I268" s="11">
        <v>3.3603740502082067</v>
      </c>
      <c r="J268" s="11">
        <v>0</v>
      </c>
      <c r="K268" s="11">
        <v>2.8047751903266049</v>
      </c>
      <c r="L268" s="11">
        <v>0</v>
      </c>
      <c r="M268" s="11">
        <v>0</v>
      </c>
      <c r="N268" s="11">
        <v>0</v>
      </c>
      <c r="O268" s="11">
        <v>0</v>
      </c>
      <c r="P268" s="67">
        <v>0</v>
      </c>
      <c r="Q268" s="68"/>
      <c r="R268" s="11">
        <v>0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11">
        <v>0</v>
      </c>
      <c r="AG268" s="11">
        <v>0</v>
      </c>
      <c r="AH268" s="11">
        <v>6.1651492405348112</v>
      </c>
      <c r="AI268" s="11">
        <v>0</v>
      </c>
      <c r="AK268" s="12">
        <f t="shared" si="4"/>
        <v>6.1651492405348112</v>
      </c>
    </row>
    <row r="269" spans="1:37" ht="15" customHeight="1" x14ac:dyDescent="0.2">
      <c r="A269" s="9" t="s">
        <v>503</v>
      </c>
      <c r="B269" s="88" t="s">
        <v>504</v>
      </c>
      <c r="C269" s="89"/>
      <c r="D269" s="10" t="s">
        <v>478</v>
      </c>
      <c r="E269" s="9" t="s">
        <v>47</v>
      </c>
      <c r="F269" s="9" t="s">
        <v>505</v>
      </c>
      <c r="G269" s="11">
        <v>10.4496</v>
      </c>
      <c r="H269" s="11">
        <v>93.3</v>
      </c>
      <c r="I269" s="11">
        <v>0.28204469618518618</v>
      </c>
      <c r="J269" s="11">
        <v>0</v>
      </c>
      <c r="K269" s="11">
        <v>0.23541187814326819</v>
      </c>
      <c r="L269" s="11">
        <v>0</v>
      </c>
      <c r="M269" s="11">
        <v>0</v>
      </c>
      <c r="N269" s="11">
        <v>0</v>
      </c>
      <c r="O269" s="11">
        <v>0</v>
      </c>
      <c r="P269" s="67">
        <v>0</v>
      </c>
      <c r="Q269" s="68"/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0.51745657432845438</v>
      </c>
      <c r="AI269" s="11">
        <v>0</v>
      </c>
      <c r="AK269" s="12">
        <f t="shared" si="4"/>
        <v>0.51745657432845438</v>
      </c>
    </row>
    <row r="270" spans="1:37" ht="15" customHeight="1" x14ac:dyDescent="0.2">
      <c r="A270" s="9" t="s">
        <v>506</v>
      </c>
      <c r="B270" s="88" t="s">
        <v>82</v>
      </c>
      <c r="C270" s="89"/>
      <c r="D270" s="10" t="s">
        <v>478</v>
      </c>
      <c r="E270" s="9" t="s">
        <v>113</v>
      </c>
      <c r="F270" s="9" t="s">
        <v>1</v>
      </c>
      <c r="G270" s="11">
        <v>1253.1499999999996</v>
      </c>
      <c r="H270" s="11">
        <v>1378</v>
      </c>
      <c r="I270" s="11">
        <v>21.772979352590497</v>
      </c>
      <c r="J270" s="11">
        <v>4.0732308610324619</v>
      </c>
      <c r="K270" s="11">
        <v>18.119938254928172</v>
      </c>
      <c r="L270" s="11">
        <v>3.5636364274122934</v>
      </c>
      <c r="M270" s="11">
        <v>13.894502886768773</v>
      </c>
      <c r="N270" s="11">
        <v>4.1821754214957183</v>
      </c>
      <c r="O270" s="11">
        <v>9.9024751758134144</v>
      </c>
      <c r="P270" s="67">
        <v>3.709407765152724</v>
      </c>
      <c r="Q270" s="68"/>
      <c r="R270" s="11">
        <v>0</v>
      </c>
      <c r="S270" s="11">
        <v>5.1061646708429649</v>
      </c>
      <c r="T270" s="11">
        <v>0</v>
      </c>
      <c r="U270" s="11">
        <v>4.5</v>
      </c>
      <c r="V270" s="11">
        <v>0</v>
      </c>
      <c r="W270" s="11">
        <v>4.4299999999998363</v>
      </c>
      <c r="X270" s="11">
        <v>0</v>
      </c>
      <c r="Y270" s="11">
        <v>4.25</v>
      </c>
      <c r="Z270" s="11">
        <v>0</v>
      </c>
      <c r="AA270" s="11">
        <v>4.6600000000003092</v>
      </c>
      <c r="AB270" s="11">
        <v>12.442279803910811</v>
      </c>
      <c r="AC270" s="11">
        <v>3.7477201960887885</v>
      </c>
      <c r="AD270" s="11">
        <v>15.238423474194217</v>
      </c>
      <c r="AE270" s="11">
        <v>4.1115765258061465</v>
      </c>
      <c r="AF270" s="11">
        <v>19.147580373108696</v>
      </c>
      <c r="AG270" s="11">
        <v>4.0024196268909398</v>
      </c>
      <c r="AH270" s="11">
        <v>110.51817932131459</v>
      </c>
      <c r="AI270" s="11">
        <v>50.336331494722174</v>
      </c>
      <c r="AK270" s="12">
        <f t="shared" si="4"/>
        <v>160.85451081603676</v>
      </c>
    </row>
    <row r="271" spans="1:37" ht="15" customHeight="1" x14ac:dyDescent="0.2">
      <c r="A271" s="9" t="s">
        <v>422</v>
      </c>
      <c r="B271" s="88" t="s">
        <v>423</v>
      </c>
      <c r="C271" s="89"/>
      <c r="D271" s="10" t="s">
        <v>478</v>
      </c>
      <c r="E271" s="9" t="s">
        <v>113</v>
      </c>
      <c r="F271" s="9" t="s">
        <v>80</v>
      </c>
      <c r="G271" s="11">
        <v>41.44</v>
      </c>
      <c r="H271" s="11">
        <v>29.6</v>
      </c>
      <c r="I271" s="11">
        <v>0.73742165368914248</v>
      </c>
      <c r="J271" s="11">
        <v>3.6368132687789843E-2</v>
      </c>
      <c r="K271" s="11">
        <v>0.61369804363060232</v>
      </c>
      <c r="L271" s="11">
        <v>7.2727274028822314E-2</v>
      </c>
      <c r="M271" s="11">
        <v>0.47058820614416907</v>
      </c>
      <c r="N271" s="11">
        <v>7.2733485591229885E-2</v>
      </c>
      <c r="O271" s="11">
        <v>0.33538357344261205</v>
      </c>
      <c r="P271" s="67">
        <v>7.2733485591229885E-2</v>
      </c>
      <c r="Q271" s="68"/>
      <c r="R271" s="11">
        <v>0</v>
      </c>
      <c r="S271" s="11">
        <v>9.3835329157307468E-2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2.1570914769065261</v>
      </c>
      <c r="AI271" s="11">
        <v>0.3483977070563794</v>
      </c>
      <c r="AK271" s="12">
        <f t="shared" si="4"/>
        <v>2.5054891839629057</v>
      </c>
    </row>
    <row r="272" spans="1:37" ht="15" customHeight="1" x14ac:dyDescent="0.2">
      <c r="A272" s="9" t="s">
        <v>507</v>
      </c>
      <c r="B272" s="88" t="s">
        <v>27</v>
      </c>
      <c r="C272" s="89"/>
      <c r="D272" s="10" t="s">
        <v>478</v>
      </c>
      <c r="E272" s="9" t="s">
        <v>180</v>
      </c>
      <c r="F272" s="9" t="s">
        <v>1</v>
      </c>
      <c r="G272" s="11">
        <v>1494.8300000000002</v>
      </c>
      <c r="H272" s="11">
        <v>1416.53</v>
      </c>
      <c r="I272" s="11">
        <v>30.816405371690344</v>
      </c>
      <c r="J272" s="11">
        <v>3.1276594111499265</v>
      </c>
      <c r="K272" s="11">
        <v>25.027859427071832</v>
      </c>
      <c r="L272" s="11">
        <v>4.2181818936716944</v>
      </c>
      <c r="M272" s="11">
        <v>22.612391778073551</v>
      </c>
      <c r="N272" s="11">
        <v>3.9276082219264135</v>
      </c>
      <c r="O272" s="11">
        <v>14.372391778073542</v>
      </c>
      <c r="P272" s="67">
        <v>3.9276082219264135</v>
      </c>
      <c r="Q272" s="68"/>
      <c r="R272" s="11">
        <v>0</v>
      </c>
      <c r="S272" s="11">
        <v>5.5399999999999636</v>
      </c>
      <c r="T272" s="11">
        <v>0</v>
      </c>
      <c r="U272" s="11">
        <v>3.8900000000001</v>
      </c>
      <c r="V272" s="11">
        <v>0</v>
      </c>
      <c r="W272" s="11">
        <v>3.5099999999999909</v>
      </c>
      <c r="X272" s="11">
        <v>0</v>
      </c>
      <c r="Y272" s="11">
        <v>3.3499999999999091</v>
      </c>
      <c r="Z272" s="11">
        <v>0</v>
      </c>
      <c r="AA272" s="11">
        <v>3.3200000000001069</v>
      </c>
      <c r="AB272" s="11">
        <v>6.36806429848727</v>
      </c>
      <c r="AC272" s="11">
        <v>3.2019357015127516</v>
      </c>
      <c r="AD272" s="11">
        <v>20.73758037310904</v>
      </c>
      <c r="AE272" s="11">
        <v>4.0024196268909398</v>
      </c>
      <c r="AF272" s="11">
        <v>25.124809107165579</v>
      </c>
      <c r="AG272" s="11">
        <v>4.0751908928344109</v>
      </c>
      <c r="AH272" s="11">
        <v>145.05950213367117</v>
      </c>
      <c r="AI272" s="11">
        <v>46.090603969912621</v>
      </c>
      <c r="AK272" s="12">
        <f t="shared" si="4"/>
        <v>191.15010610358379</v>
      </c>
    </row>
    <row r="273" spans="1:37" ht="15" customHeight="1" x14ac:dyDescent="0.2">
      <c r="A273" s="9" t="s">
        <v>508</v>
      </c>
      <c r="B273" s="88" t="s">
        <v>509</v>
      </c>
      <c r="C273" s="89"/>
      <c r="D273" s="10" t="s">
        <v>478</v>
      </c>
      <c r="E273" s="9" t="s">
        <v>180</v>
      </c>
      <c r="F273" s="9" t="s">
        <v>510</v>
      </c>
      <c r="G273" s="11">
        <v>91.839999999999989</v>
      </c>
      <c r="H273" s="11">
        <v>65.599999999999994</v>
      </c>
      <c r="I273" s="11">
        <v>2.1414304074030097</v>
      </c>
      <c r="J273" s="11">
        <v>6.4640000000000003E-2</v>
      </c>
      <c r="K273" s="11">
        <v>1.7391846506074133</v>
      </c>
      <c r="L273" s="11">
        <v>5.824E-2</v>
      </c>
      <c r="M273" s="11">
        <v>0</v>
      </c>
      <c r="N273" s="11">
        <v>0</v>
      </c>
      <c r="O273" s="11">
        <v>0</v>
      </c>
      <c r="P273" s="67">
        <v>0</v>
      </c>
      <c r="Q273" s="68"/>
      <c r="R273" s="11">
        <v>0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3.8806150580104228</v>
      </c>
      <c r="AI273" s="11">
        <v>0.12288</v>
      </c>
      <c r="AK273" s="12">
        <f t="shared" si="4"/>
        <v>4.0034950580104232</v>
      </c>
    </row>
    <row r="274" spans="1:37" ht="15" customHeight="1" x14ac:dyDescent="0.2">
      <c r="A274" s="9" t="s">
        <v>511</v>
      </c>
      <c r="B274" s="88" t="s">
        <v>512</v>
      </c>
      <c r="C274" s="89"/>
      <c r="D274" s="10" t="s">
        <v>478</v>
      </c>
      <c r="E274" s="9" t="s">
        <v>180</v>
      </c>
      <c r="F274" s="9" t="s">
        <v>486</v>
      </c>
      <c r="G274" s="11">
        <v>108.07</v>
      </c>
      <c r="H274" s="11">
        <v>108.07</v>
      </c>
      <c r="I274" s="11">
        <v>2.5198648097565686</v>
      </c>
      <c r="J274" s="11">
        <v>0</v>
      </c>
      <c r="K274" s="11">
        <v>2.0465340286492069</v>
      </c>
      <c r="L274" s="11">
        <v>0</v>
      </c>
      <c r="M274" s="11">
        <v>0</v>
      </c>
      <c r="N274" s="11">
        <v>0</v>
      </c>
      <c r="O274" s="11">
        <v>0</v>
      </c>
      <c r="P274" s="67">
        <v>0</v>
      </c>
      <c r="Q274" s="68"/>
      <c r="R274" s="11">
        <v>0</v>
      </c>
      <c r="S274" s="11">
        <v>0</v>
      </c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11">
        <v>0</v>
      </c>
      <c r="AG274" s="11">
        <v>0</v>
      </c>
      <c r="AH274" s="11">
        <v>4.5663988384057754</v>
      </c>
      <c r="AI274" s="11">
        <v>0</v>
      </c>
      <c r="AK274" s="12">
        <f t="shared" si="4"/>
        <v>4.5663988384057754</v>
      </c>
    </row>
    <row r="275" spans="1:37" ht="15" customHeight="1" x14ac:dyDescent="0.2">
      <c r="A275" s="9" t="s">
        <v>513</v>
      </c>
      <c r="B275" s="88" t="s">
        <v>82</v>
      </c>
      <c r="C275" s="89"/>
      <c r="D275" s="10" t="s">
        <v>478</v>
      </c>
      <c r="E275" s="9" t="s">
        <v>50</v>
      </c>
      <c r="F275" s="9" t="s">
        <v>1</v>
      </c>
      <c r="G275" s="11">
        <v>2136.8479999999995</v>
      </c>
      <c r="H275" s="11">
        <v>2151</v>
      </c>
      <c r="I275" s="11">
        <v>38.510855279232167</v>
      </c>
      <c r="J275" s="11">
        <v>5.0188023109149986</v>
      </c>
      <c r="K275" s="11">
        <v>30.88924072420491</v>
      </c>
      <c r="L275" s="11">
        <v>6.9818183067669422</v>
      </c>
      <c r="M275" s="11">
        <v>27.391104085465511</v>
      </c>
      <c r="N275" s="11">
        <v>4.7276765634299425</v>
      </c>
      <c r="O275" s="11">
        <v>20.643514323222952</v>
      </c>
      <c r="P275" s="67">
        <v>5.3095444481597811</v>
      </c>
      <c r="Q275" s="68"/>
      <c r="R275" s="11">
        <v>0</v>
      </c>
      <c r="S275" s="11">
        <v>6.104378491299963</v>
      </c>
      <c r="T275" s="11">
        <v>0</v>
      </c>
      <c r="U275" s="11">
        <v>5.5700000000001637</v>
      </c>
      <c r="V275" s="11">
        <v>0</v>
      </c>
      <c r="W275" s="11">
        <v>5.4299999999998363</v>
      </c>
      <c r="X275" s="11">
        <v>0</v>
      </c>
      <c r="Y275" s="11">
        <v>5.3099999999999454</v>
      </c>
      <c r="Z275" s="11">
        <v>0</v>
      </c>
      <c r="AA275" s="11">
        <v>5.5</v>
      </c>
      <c r="AB275" s="11">
        <v>22.12878264990055</v>
      </c>
      <c r="AC275" s="11">
        <v>5.0212173500995423</v>
      </c>
      <c r="AD275" s="11">
        <v>29.745410245561214</v>
      </c>
      <c r="AE275" s="11">
        <v>4.5845897544387126</v>
      </c>
      <c r="AF275" s="11">
        <v>37.87878264990055</v>
      </c>
      <c r="AG275" s="11">
        <v>5.0212173500995423</v>
      </c>
      <c r="AH275" s="11">
        <v>207.18768995748786</v>
      </c>
      <c r="AI275" s="11">
        <v>64.579244575209373</v>
      </c>
      <c r="AK275" s="12">
        <f t="shared" si="4"/>
        <v>271.76693453269723</v>
      </c>
    </row>
    <row r="276" spans="1:37" ht="15" customHeight="1" x14ac:dyDescent="0.2">
      <c r="A276" s="9" t="s">
        <v>514</v>
      </c>
      <c r="B276" s="88" t="s">
        <v>515</v>
      </c>
      <c r="C276" s="89"/>
      <c r="D276" s="10" t="s">
        <v>478</v>
      </c>
      <c r="E276" s="9" t="s">
        <v>50</v>
      </c>
      <c r="F276" s="9" t="s">
        <v>29</v>
      </c>
      <c r="G276" s="11">
        <v>29.5</v>
      </c>
      <c r="H276" s="11">
        <v>29.5</v>
      </c>
      <c r="I276" s="11">
        <v>0.57690561612216884</v>
      </c>
      <c r="J276" s="11">
        <v>0</v>
      </c>
      <c r="K276" s="11">
        <v>0.46273125648168484</v>
      </c>
      <c r="L276" s="11">
        <v>0</v>
      </c>
      <c r="M276" s="11">
        <v>0.41032798841041479</v>
      </c>
      <c r="N276" s="11">
        <v>0</v>
      </c>
      <c r="O276" s="11">
        <v>0.30924681529958498</v>
      </c>
      <c r="P276" s="67">
        <v>0</v>
      </c>
      <c r="Q276" s="68"/>
      <c r="R276" s="11">
        <v>0</v>
      </c>
      <c r="S276" s="11">
        <v>4.2577604621736077E-2</v>
      </c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11">
        <v>0</v>
      </c>
      <c r="AG276" s="11">
        <v>0</v>
      </c>
      <c r="AH276" s="11">
        <v>1.7592116763138534</v>
      </c>
      <c r="AI276" s="11">
        <v>4.2577604621736077E-2</v>
      </c>
      <c r="AK276" s="12">
        <f t="shared" si="4"/>
        <v>1.8017892809355895</v>
      </c>
    </row>
    <row r="277" spans="1:37" ht="15" customHeight="1" x14ac:dyDescent="0.2">
      <c r="A277" s="9" t="s">
        <v>516</v>
      </c>
      <c r="B277" s="88" t="s">
        <v>515</v>
      </c>
      <c r="C277" s="89"/>
      <c r="D277" s="10" t="s">
        <v>478</v>
      </c>
      <c r="E277" s="9" t="s">
        <v>50</v>
      </c>
      <c r="F277" s="9" t="s">
        <v>38</v>
      </c>
      <c r="G277" s="11">
        <v>38.9</v>
      </c>
      <c r="H277" s="11">
        <v>38.9</v>
      </c>
      <c r="I277" s="11">
        <v>0.76073316837804639</v>
      </c>
      <c r="J277" s="11">
        <v>0</v>
      </c>
      <c r="K277" s="11">
        <v>0.61017782634364537</v>
      </c>
      <c r="L277" s="11">
        <v>0</v>
      </c>
      <c r="M277" s="11">
        <v>0.5410765677683097</v>
      </c>
      <c r="N277" s="11">
        <v>0</v>
      </c>
      <c r="O277" s="11">
        <v>0.40778647847979166</v>
      </c>
      <c r="P277" s="67">
        <v>0</v>
      </c>
      <c r="Q277" s="68"/>
      <c r="R277" s="11">
        <v>0</v>
      </c>
      <c r="S277" s="11">
        <v>4.2577604621736077E-2</v>
      </c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2.3197740409697931</v>
      </c>
      <c r="AI277" s="11">
        <v>4.2577604621736077E-2</v>
      </c>
      <c r="AK277" s="12">
        <f t="shared" si="4"/>
        <v>2.362351645591529</v>
      </c>
    </row>
    <row r="278" spans="1:37" ht="15" customHeight="1" x14ac:dyDescent="0.2">
      <c r="A278" s="9" t="s">
        <v>517</v>
      </c>
      <c r="B278" s="88" t="s">
        <v>515</v>
      </c>
      <c r="C278" s="89"/>
      <c r="D278" s="10" t="s">
        <v>478</v>
      </c>
      <c r="E278" s="9" t="s">
        <v>50</v>
      </c>
      <c r="F278" s="9" t="s">
        <v>31</v>
      </c>
      <c r="G278" s="11">
        <v>30.3</v>
      </c>
      <c r="H278" s="11">
        <v>30.3</v>
      </c>
      <c r="I278" s="11">
        <v>0.59255051418649896</v>
      </c>
      <c r="J278" s="11">
        <v>7.2736265375579687E-2</v>
      </c>
      <c r="K278" s="11">
        <v>0.47527990072525594</v>
      </c>
      <c r="L278" s="11">
        <v>0</v>
      </c>
      <c r="M278" s="11">
        <v>0.42145552707917183</v>
      </c>
      <c r="N278" s="11">
        <v>0</v>
      </c>
      <c r="O278" s="11">
        <v>0.31763316961279403</v>
      </c>
      <c r="P278" s="67">
        <v>0</v>
      </c>
      <c r="Q278" s="68"/>
      <c r="R278" s="11">
        <v>0</v>
      </c>
      <c r="S278" s="11">
        <v>4.2577604621736077E-2</v>
      </c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11">
        <v>0</v>
      </c>
      <c r="AG278" s="11">
        <v>0</v>
      </c>
      <c r="AH278" s="11">
        <v>1.8069191116037209</v>
      </c>
      <c r="AI278" s="11">
        <v>0.11531386999731577</v>
      </c>
      <c r="AK278" s="12">
        <f t="shared" si="4"/>
        <v>1.9222329816010366</v>
      </c>
    </row>
    <row r="279" spans="1:37" ht="15" customHeight="1" x14ac:dyDescent="0.2">
      <c r="A279" s="9" t="s">
        <v>518</v>
      </c>
      <c r="B279" s="88" t="s">
        <v>519</v>
      </c>
      <c r="C279" s="89"/>
      <c r="D279" s="10" t="s">
        <v>478</v>
      </c>
      <c r="E279" s="9" t="s">
        <v>50</v>
      </c>
      <c r="F279" s="9" t="s">
        <v>520</v>
      </c>
      <c r="G279" s="11">
        <v>39.4</v>
      </c>
      <c r="H279" s="11">
        <v>39.4</v>
      </c>
      <c r="I279" s="11">
        <v>0.7705112296682527</v>
      </c>
      <c r="J279" s="11">
        <v>0</v>
      </c>
      <c r="K279" s="11">
        <v>0.61802072899587734</v>
      </c>
      <c r="L279" s="11">
        <v>0</v>
      </c>
      <c r="M279" s="11">
        <v>0.54803127943628283</v>
      </c>
      <c r="N279" s="11">
        <v>0</v>
      </c>
      <c r="O279" s="11">
        <v>0.41302794992554737</v>
      </c>
      <c r="P279" s="67">
        <v>0</v>
      </c>
      <c r="Q279" s="68"/>
      <c r="R279" s="11">
        <v>0</v>
      </c>
      <c r="S279" s="11">
        <v>4.2577604621736077E-2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2.3495911880259603</v>
      </c>
      <c r="AI279" s="11">
        <v>4.2577604621736077E-2</v>
      </c>
      <c r="AK279" s="12">
        <f t="shared" si="4"/>
        <v>2.3921687926476962</v>
      </c>
    </row>
    <row r="280" spans="1:37" ht="15" customHeight="1" x14ac:dyDescent="0.2">
      <c r="A280" s="9" t="s">
        <v>521</v>
      </c>
      <c r="B280" s="88" t="s">
        <v>515</v>
      </c>
      <c r="C280" s="89"/>
      <c r="D280" s="10" t="s">
        <v>478</v>
      </c>
      <c r="E280" s="9" t="s">
        <v>50</v>
      </c>
      <c r="F280" s="9" t="s">
        <v>196</v>
      </c>
      <c r="G280" s="11">
        <v>29.5</v>
      </c>
      <c r="H280" s="11">
        <v>29.5</v>
      </c>
      <c r="I280" s="11">
        <v>0.57690561612216884</v>
      </c>
      <c r="J280" s="11">
        <v>0</v>
      </c>
      <c r="K280" s="11">
        <v>0.46273125648168484</v>
      </c>
      <c r="L280" s="11">
        <v>0</v>
      </c>
      <c r="M280" s="11">
        <v>0.41032798841041479</v>
      </c>
      <c r="N280" s="11">
        <v>0</v>
      </c>
      <c r="O280" s="11">
        <v>0.30924681529958498</v>
      </c>
      <c r="P280" s="67">
        <v>0</v>
      </c>
      <c r="Q280" s="68"/>
      <c r="R280" s="11">
        <v>0</v>
      </c>
      <c r="S280" s="11">
        <v>0.11531109021296596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0</v>
      </c>
      <c r="AG280" s="11">
        <v>0</v>
      </c>
      <c r="AH280" s="11">
        <v>1.7592116763138534</v>
      </c>
      <c r="AI280" s="11">
        <v>0.11531109021296596</v>
      </c>
      <c r="AK280" s="12">
        <f t="shared" si="4"/>
        <v>1.8745227665268194</v>
      </c>
    </row>
    <row r="281" spans="1:37" ht="15" customHeight="1" x14ac:dyDescent="0.2">
      <c r="A281" s="9" t="s">
        <v>522</v>
      </c>
      <c r="B281" s="88" t="s">
        <v>523</v>
      </c>
      <c r="C281" s="89"/>
      <c r="D281" s="10" t="s">
        <v>478</v>
      </c>
      <c r="E281" s="9" t="s">
        <v>219</v>
      </c>
      <c r="F281" s="9" t="s">
        <v>1</v>
      </c>
      <c r="G281" s="11">
        <v>0</v>
      </c>
      <c r="H281" s="11">
        <v>0</v>
      </c>
      <c r="I281" s="11">
        <v>45.52</v>
      </c>
      <c r="J281" s="11">
        <v>0</v>
      </c>
      <c r="K281" s="11">
        <v>36.07</v>
      </c>
      <c r="L281" s="11">
        <v>0</v>
      </c>
      <c r="M281" s="11">
        <v>32.200000000000003</v>
      </c>
      <c r="N281" s="11">
        <v>0</v>
      </c>
      <c r="O281" s="11">
        <v>24.53</v>
      </c>
      <c r="P281" s="67">
        <v>0</v>
      </c>
      <c r="Q281" s="68"/>
      <c r="R281" s="11">
        <v>13.9</v>
      </c>
      <c r="S281" s="11">
        <v>0</v>
      </c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24.560000000000002</v>
      </c>
      <c r="AC281" s="11">
        <v>0</v>
      </c>
      <c r="AD281" s="11">
        <v>30.380000000000003</v>
      </c>
      <c r="AE281" s="11">
        <v>0</v>
      </c>
      <c r="AF281" s="11">
        <v>35.660000000000004</v>
      </c>
      <c r="AG281" s="11">
        <v>0</v>
      </c>
      <c r="AH281" s="11">
        <v>242.82</v>
      </c>
      <c r="AI281" s="11">
        <v>0</v>
      </c>
      <c r="AK281" s="12">
        <f t="shared" si="4"/>
        <v>242.82</v>
      </c>
    </row>
    <row r="282" spans="1:37" ht="15" customHeight="1" x14ac:dyDescent="0.2">
      <c r="A282" s="9" t="s">
        <v>524</v>
      </c>
      <c r="B282" s="88" t="s">
        <v>82</v>
      </c>
      <c r="C282" s="89"/>
      <c r="D282" s="10" t="s">
        <v>478</v>
      </c>
      <c r="E282" s="9" t="s">
        <v>118</v>
      </c>
      <c r="F282" s="9" t="s">
        <v>1</v>
      </c>
      <c r="G282" s="11">
        <v>235.94799999999995</v>
      </c>
      <c r="H282" s="11">
        <v>0</v>
      </c>
      <c r="I282" s="11">
        <v>8.7143913590671929</v>
      </c>
      <c r="J282" s="11">
        <v>1.0183077152581155</v>
      </c>
      <c r="K282" s="11">
        <v>6.0608324534977758</v>
      </c>
      <c r="L282" s="11">
        <v>0.94545456237469006</v>
      </c>
      <c r="M282" s="11">
        <v>5.4322952700004095</v>
      </c>
      <c r="N282" s="11">
        <v>0.65460137032106891</v>
      </c>
      <c r="O282" s="11">
        <v>0.70758572325351454</v>
      </c>
      <c r="P282" s="67">
        <v>0.87280182709475862</v>
      </c>
      <c r="Q282" s="68"/>
      <c r="R282" s="11">
        <v>0</v>
      </c>
      <c r="S282" s="11">
        <v>1.7400000000002365</v>
      </c>
      <c r="T282" s="11">
        <v>0</v>
      </c>
      <c r="U282" s="11">
        <v>1.6700000000000728</v>
      </c>
      <c r="V282" s="11">
        <v>0</v>
      </c>
      <c r="W282" s="11">
        <v>1.6399999999998727</v>
      </c>
      <c r="X282" s="11">
        <v>0</v>
      </c>
      <c r="Y282" s="11">
        <v>1.6100000000001273</v>
      </c>
      <c r="Z282" s="11">
        <v>0</v>
      </c>
      <c r="AA282" s="11">
        <v>1.6700000000000728</v>
      </c>
      <c r="AB282" s="11">
        <v>1.069516074621703</v>
      </c>
      <c r="AC282" s="11">
        <v>0.80048392537818791</v>
      </c>
      <c r="AD282" s="11">
        <v>1E-3</v>
      </c>
      <c r="AE282" s="11">
        <v>1.7490000000000001</v>
      </c>
      <c r="AF282" s="11">
        <v>0</v>
      </c>
      <c r="AG282" s="11">
        <v>0</v>
      </c>
      <c r="AH282" s="11">
        <v>21.985620880440596</v>
      </c>
      <c r="AI282" s="11">
        <v>14.370649400427203</v>
      </c>
      <c r="AK282" s="12">
        <f t="shared" si="4"/>
        <v>36.356270280867797</v>
      </c>
    </row>
    <row r="283" spans="1:37" ht="15" customHeight="1" x14ac:dyDescent="0.2">
      <c r="A283" s="9" t="s">
        <v>525</v>
      </c>
      <c r="B283" s="88" t="s">
        <v>526</v>
      </c>
      <c r="C283" s="89"/>
      <c r="D283" s="10" t="s">
        <v>478</v>
      </c>
      <c r="E283" s="9" t="s">
        <v>118</v>
      </c>
      <c r="F283" s="9" t="s">
        <v>29</v>
      </c>
      <c r="G283" s="11">
        <v>8.9639999999999986</v>
      </c>
      <c r="H283" s="11">
        <v>124.5</v>
      </c>
      <c r="I283" s="11">
        <v>0.45269408094849667</v>
      </c>
      <c r="J283" s="11">
        <v>0</v>
      </c>
      <c r="K283" s="11">
        <v>0.31484734438329037</v>
      </c>
      <c r="L283" s="11">
        <v>0</v>
      </c>
      <c r="M283" s="11">
        <v>0.28219617565545452</v>
      </c>
      <c r="N283" s="11">
        <v>0</v>
      </c>
      <c r="O283" s="11">
        <v>3.6757572099081724E-2</v>
      </c>
      <c r="P283" s="67">
        <v>0</v>
      </c>
      <c r="Q283" s="68"/>
      <c r="R283" s="11">
        <v>0</v>
      </c>
      <c r="S283" s="11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1.0864951730863235</v>
      </c>
      <c r="AI283" s="11">
        <v>0</v>
      </c>
      <c r="AK283" s="12">
        <f t="shared" si="4"/>
        <v>1.0864951730863235</v>
      </c>
    </row>
    <row r="284" spans="1:37" ht="15" customHeight="1" x14ac:dyDescent="0.2">
      <c r="A284" s="9" t="s">
        <v>527</v>
      </c>
      <c r="B284" s="88" t="s">
        <v>528</v>
      </c>
      <c r="C284" s="89"/>
      <c r="D284" s="10" t="s">
        <v>478</v>
      </c>
      <c r="E284" s="9" t="s">
        <v>118</v>
      </c>
      <c r="F284" s="9" t="s">
        <v>50</v>
      </c>
      <c r="G284" s="11">
        <v>32.200000000000003</v>
      </c>
      <c r="H284" s="11">
        <v>32.200000000000003</v>
      </c>
      <c r="I284" s="11">
        <v>1.6261433965352072</v>
      </c>
      <c r="J284" s="11">
        <v>0</v>
      </c>
      <c r="K284" s="11">
        <v>1.1309777430992807</v>
      </c>
      <c r="L284" s="11">
        <v>0</v>
      </c>
      <c r="M284" s="11">
        <v>1.0136899660983532</v>
      </c>
      <c r="N284" s="11">
        <v>0</v>
      </c>
      <c r="O284" s="11">
        <v>0.13203857893690671</v>
      </c>
      <c r="P284" s="67">
        <v>0</v>
      </c>
      <c r="Q284" s="68"/>
      <c r="R284" s="11">
        <v>0</v>
      </c>
      <c r="S284" s="11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3.9028496846697474</v>
      </c>
      <c r="AI284" s="11">
        <v>0</v>
      </c>
      <c r="AK284" s="12">
        <f t="shared" si="4"/>
        <v>3.9028496846697474</v>
      </c>
    </row>
    <row r="285" spans="1:37" ht="15" customHeight="1" x14ac:dyDescent="0.2">
      <c r="A285" s="9" t="s">
        <v>529</v>
      </c>
      <c r="B285" s="88" t="s">
        <v>530</v>
      </c>
      <c r="C285" s="89"/>
      <c r="D285" s="10" t="s">
        <v>478</v>
      </c>
      <c r="E285" s="9" t="s">
        <v>118</v>
      </c>
      <c r="F285" s="9" t="s">
        <v>78</v>
      </c>
      <c r="G285" s="11">
        <v>5.976</v>
      </c>
      <c r="H285" s="11">
        <v>83</v>
      </c>
      <c r="I285" s="11">
        <v>0.3017960539656645</v>
      </c>
      <c r="J285" s="11">
        <v>0</v>
      </c>
      <c r="K285" s="11">
        <v>0.20989822958886029</v>
      </c>
      <c r="L285" s="11">
        <v>0</v>
      </c>
      <c r="M285" s="11">
        <v>0.18813078377030304</v>
      </c>
      <c r="N285" s="11">
        <v>0</v>
      </c>
      <c r="O285" s="11">
        <v>2.4505048066054486E-2</v>
      </c>
      <c r="P285" s="67">
        <v>0</v>
      </c>
      <c r="Q285" s="68"/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0.72433011539088232</v>
      </c>
      <c r="AI285" s="11">
        <v>0</v>
      </c>
      <c r="AK285" s="12">
        <f t="shared" si="4"/>
        <v>0.72433011539088232</v>
      </c>
    </row>
    <row r="286" spans="1:37" ht="15" customHeight="1" x14ac:dyDescent="0.2">
      <c r="A286" s="9" t="s">
        <v>527</v>
      </c>
      <c r="B286" s="88" t="s">
        <v>528</v>
      </c>
      <c r="C286" s="89"/>
      <c r="D286" s="10" t="s">
        <v>478</v>
      </c>
      <c r="E286" s="9" t="s">
        <v>118</v>
      </c>
      <c r="F286" s="9" t="s">
        <v>531</v>
      </c>
      <c r="G286" s="11">
        <v>16.171199999999999</v>
      </c>
      <c r="H286" s="11">
        <v>224.6</v>
      </c>
      <c r="I286" s="11">
        <v>0.81666739422515955</v>
      </c>
      <c r="J286" s="11">
        <v>0</v>
      </c>
      <c r="K286" s="11">
        <v>0.56798966705612064</v>
      </c>
      <c r="L286" s="11">
        <v>0</v>
      </c>
      <c r="M286" s="11">
        <v>0.50908643415433807</v>
      </c>
      <c r="N286" s="11">
        <v>0</v>
      </c>
      <c r="O286" s="11">
        <v>6.6311250549829365E-2</v>
      </c>
      <c r="P286" s="67">
        <v>0</v>
      </c>
      <c r="Q286" s="68"/>
      <c r="R286" s="11">
        <v>0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1.9600547459854478</v>
      </c>
      <c r="AI286" s="11">
        <v>0</v>
      </c>
      <c r="AK286" s="12">
        <f t="shared" si="4"/>
        <v>1.9600547459854478</v>
      </c>
    </row>
    <row r="287" spans="1:37" ht="15" customHeight="1" x14ac:dyDescent="0.2">
      <c r="A287" s="9" t="s">
        <v>532</v>
      </c>
      <c r="B287" s="88" t="s">
        <v>27</v>
      </c>
      <c r="C287" s="89"/>
      <c r="D287" s="10" t="s">
        <v>478</v>
      </c>
      <c r="E287" s="9" t="s">
        <v>230</v>
      </c>
      <c r="F287" s="9" t="s">
        <v>1</v>
      </c>
      <c r="G287" s="11">
        <v>1279.27</v>
      </c>
      <c r="H287" s="11">
        <v>1314.94</v>
      </c>
      <c r="I287" s="11">
        <v>24.585185915804836</v>
      </c>
      <c r="J287" s="11">
        <v>2.1820879612673907</v>
      </c>
      <c r="K287" s="11">
        <v>21.534545969321073</v>
      </c>
      <c r="L287" s="11">
        <v>1.8909091247493801</v>
      </c>
      <c r="M287" s="11">
        <v>23.388929374627995</v>
      </c>
      <c r="N287" s="11">
        <v>1.8910706253719769</v>
      </c>
      <c r="O287" s="11">
        <v>15.037995432263131</v>
      </c>
      <c r="P287" s="67">
        <v>2.1820045677368967</v>
      </c>
      <c r="Q287" s="68"/>
      <c r="R287" s="11">
        <v>0</v>
      </c>
      <c r="S287" s="11">
        <v>2.4800000000000182</v>
      </c>
      <c r="T287" s="11">
        <v>0</v>
      </c>
      <c r="U287" s="11">
        <v>2.1900000000000546</v>
      </c>
      <c r="V287" s="11">
        <v>0</v>
      </c>
      <c r="W287" s="11">
        <v>2.0699999999999363</v>
      </c>
      <c r="X287" s="11">
        <v>0</v>
      </c>
      <c r="Y287" s="11">
        <v>1.9900000000000091</v>
      </c>
      <c r="Z287" s="11">
        <v>0</v>
      </c>
      <c r="AA287" s="11">
        <v>2.1600000000000819</v>
      </c>
      <c r="AB287" s="11">
        <v>15.513489617356672</v>
      </c>
      <c r="AC287" s="11">
        <v>1.746510382643319</v>
      </c>
      <c r="AD287" s="11">
        <v>29.741436702826299</v>
      </c>
      <c r="AE287" s="11">
        <v>3.6385632971735813</v>
      </c>
      <c r="AF287" s="11">
        <v>29.853005691978584</v>
      </c>
      <c r="AG287" s="11">
        <v>2.5469943080215067</v>
      </c>
      <c r="AH287" s="11">
        <v>159.65458870417859</v>
      </c>
      <c r="AI287" s="11">
        <v>26.968140266964152</v>
      </c>
      <c r="AK287" s="12">
        <f t="shared" si="4"/>
        <v>186.62272897114275</v>
      </c>
    </row>
    <row r="288" spans="1:37" ht="15" customHeight="1" x14ac:dyDescent="0.2">
      <c r="A288" s="9" t="s">
        <v>533</v>
      </c>
      <c r="B288" s="88" t="s">
        <v>1274</v>
      </c>
      <c r="C288" s="89"/>
      <c r="D288" s="10" t="s">
        <v>478</v>
      </c>
      <c r="E288" s="9" t="s">
        <v>230</v>
      </c>
      <c r="F288" s="9" t="s">
        <v>29</v>
      </c>
      <c r="G288" s="11">
        <v>62.92</v>
      </c>
      <c r="H288" s="11">
        <v>50</v>
      </c>
      <c r="I288" s="11">
        <v>1.5514456335286793</v>
      </c>
      <c r="J288" s="11">
        <v>0</v>
      </c>
      <c r="K288" s="11">
        <v>1.3589353128563511</v>
      </c>
      <c r="L288" s="11">
        <v>0</v>
      </c>
      <c r="M288" s="11">
        <v>0</v>
      </c>
      <c r="N288" s="11">
        <v>0</v>
      </c>
      <c r="O288" s="11">
        <v>0</v>
      </c>
      <c r="P288" s="67">
        <v>0</v>
      </c>
      <c r="Q288" s="68"/>
      <c r="R288" s="11">
        <v>0</v>
      </c>
      <c r="S288" s="11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v>0</v>
      </c>
      <c r="AG288" s="11">
        <v>0</v>
      </c>
      <c r="AH288" s="11">
        <v>2.9103809463850303</v>
      </c>
      <c r="AI288" s="11">
        <v>0</v>
      </c>
      <c r="AK288" s="12">
        <f t="shared" si="4"/>
        <v>2.9103809463850303</v>
      </c>
    </row>
    <row r="289" spans="1:37" ht="15" customHeight="1" x14ac:dyDescent="0.2">
      <c r="A289" s="9" t="s">
        <v>534</v>
      </c>
      <c r="B289" s="88" t="s">
        <v>535</v>
      </c>
      <c r="C289" s="89"/>
      <c r="D289" s="10" t="s">
        <v>478</v>
      </c>
      <c r="E289" s="9" t="s">
        <v>230</v>
      </c>
      <c r="F289" s="9" t="s">
        <v>33</v>
      </c>
      <c r="G289" s="11">
        <v>53.9</v>
      </c>
      <c r="H289" s="11">
        <v>53.9</v>
      </c>
      <c r="I289" s="11">
        <v>1.3290355951556867</v>
      </c>
      <c r="J289" s="11">
        <v>0</v>
      </c>
      <c r="K289" s="11">
        <v>1.1641229078664546</v>
      </c>
      <c r="L289" s="11">
        <v>0</v>
      </c>
      <c r="M289" s="11">
        <v>0</v>
      </c>
      <c r="N289" s="11">
        <v>0</v>
      </c>
      <c r="O289" s="11">
        <v>0</v>
      </c>
      <c r="P289" s="67">
        <v>0</v>
      </c>
      <c r="Q289" s="68"/>
      <c r="R289" s="11">
        <v>0</v>
      </c>
      <c r="S289" s="11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2.4931585030221415</v>
      </c>
      <c r="AI289" s="11">
        <v>0</v>
      </c>
      <c r="AK289" s="12">
        <f t="shared" si="4"/>
        <v>2.4931585030221415</v>
      </c>
    </row>
    <row r="290" spans="1:37" ht="15" customHeight="1" x14ac:dyDescent="0.2">
      <c r="A290" s="9" t="s">
        <v>536</v>
      </c>
      <c r="B290" s="88" t="s">
        <v>537</v>
      </c>
      <c r="C290" s="89"/>
      <c r="D290" s="10" t="s">
        <v>478</v>
      </c>
      <c r="E290" s="9" t="s">
        <v>230</v>
      </c>
      <c r="F290" s="9" t="s">
        <v>41</v>
      </c>
      <c r="G290" s="11">
        <v>251.02</v>
      </c>
      <c r="H290" s="11">
        <v>179.3</v>
      </c>
      <c r="I290" s="11">
        <v>6.1895086288679124</v>
      </c>
      <c r="J290" s="11">
        <v>7.2736265375579687E-2</v>
      </c>
      <c r="K290" s="11">
        <v>5.4214866852066317</v>
      </c>
      <c r="L290" s="11">
        <v>0</v>
      </c>
      <c r="M290" s="11">
        <v>0</v>
      </c>
      <c r="N290" s="11">
        <v>0</v>
      </c>
      <c r="O290" s="11">
        <v>0</v>
      </c>
      <c r="P290" s="67">
        <v>0</v>
      </c>
      <c r="Q290" s="68"/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11.610995314074543</v>
      </c>
      <c r="AI290" s="11">
        <v>7.2736265375579687E-2</v>
      </c>
      <c r="AK290" s="12">
        <f t="shared" si="4"/>
        <v>11.683731579450123</v>
      </c>
    </row>
    <row r="291" spans="1:37" ht="15" customHeight="1" x14ac:dyDescent="0.2">
      <c r="A291" s="9" t="s">
        <v>538</v>
      </c>
      <c r="B291" s="88" t="s">
        <v>126</v>
      </c>
      <c r="C291" s="89"/>
      <c r="D291" s="10" t="s">
        <v>478</v>
      </c>
      <c r="E291" s="9" t="s">
        <v>121</v>
      </c>
      <c r="F291" s="9" t="s">
        <v>1</v>
      </c>
      <c r="G291" s="11">
        <v>1491.1854999999998</v>
      </c>
      <c r="H291" s="11">
        <v>1569.8</v>
      </c>
      <c r="I291" s="11">
        <v>26.746928273357604</v>
      </c>
      <c r="J291" s="11">
        <v>1.8911428997650719</v>
      </c>
      <c r="K291" s="11">
        <v>22.28191462419062</v>
      </c>
      <c r="L291" s="11">
        <v>1.9636363987782024</v>
      </c>
      <c r="M291" s="11">
        <v>17.831957663870092</v>
      </c>
      <c r="N291" s="11">
        <v>1.7456036541895172</v>
      </c>
      <c r="O291" s="11">
        <v>16.708929374628386</v>
      </c>
      <c r="P291" s="67">
        <v>1.8910706253719769</v>
      </c>
      <c r="Q291" s="68"/>
      <c r="R291" s="11">
        <v>6.57</v>
      </c>
      <c r="S291" s="11">
        <v>1.8900000000000363</v>
      </c>
      <c r="T291" s="11">
        <v>0</v>
      </c>
      <c r="U291" s="11">
        <v>3.4899999999997817</v>
      </c>
      <c r="V291" s="11">
        <v>0</v>
      </c>
      <c r="W291" s="11">
        <v>3.5599999999999454</v>
      </c>
      <c r="X291" s="11">
        <v>0</v>
      </c>
      <c r="Y291" s="11">
        <v>3.4900000000002365</v>
      </c>
      <c r="Z291" s="11">
        <v>0</v>
      </c>
      <c r="AA291" s="11">
        <v>3.4799999999995634</v>
      </c>
      <c r="AB291" s="11">
        <v>16.97794708546963</v>
      </c>
      <c r="AC291" s="11">
        <v>1.8920529145302623</v>
      </c>
      <c r="AD291" s="11">
        <v>21.57517581952623</v>
      </c>
      <c r="AE291" s="11">
        <v>1.9648241804737339</v>
      </c>
      <c r="AF291" s="11">
        <v>28.29180341518726</v>
      </c>
      <c r="AG291" s="11">
        <v>1.5281965848129042</v>
      </c>
      <c r="AH291" s="11">
        <v>156.98465625622981</v>
      </c>
      <c r="AI291" s="11">
        <v>28.786527257921229</v>
      </c>
      <c r="AK291" s="12">
        <f t="shared" si="4"/>
        <v>185.77118351415103</v>
      </c>
    </row>
    <row r="292" spans="1:37" ht="15" customHeight="1" x14ac:dyDescent="0.2">
      <c r="A292" s="9" t="s">
        <v>539</v>
      </c>
      <c r="B292" s="88" t="s">
        <v>540</v>
      </c>
      <c r="C292" s="89"/>
      <c r="D292" s="10" t="s">
        <v>478</v>
      </c>
      <c r="E292" s="9" t="s">
        <v>121</v>
      </c>
      <c r="F292" s="9" t="s">
        <v>38</v>
      </c>
      <c r="G292" s="11">
        <v>196.14</v>
      </c>
      <c r="H292" s="11">
        <v>140.1</v>
      </c>
      <c r="I292" s="11">
        <v>4.0232835739962756</v>
      </c>
      <c r="J292" s="11">
        <v>0</v>
      </c>
      <c r="K292" s="11">
        <v>3.3516544475123764</v>
      </c>
      <c r="L292" s="11">
        <v>0</v>
      </c>
      <c r="M292" s="11">
        <v>2.6822901541448472</v>
      </c>
      <c r="N292" s="11">
        <v>0</v>
      </c>
      <c r="O292" s="11">
        <v>0</v>
      </c>
      <c r="P292" s="67">
        <v>0</v>
      </c>
      <c r="Q292" s="68"/>
      <c r="R292" s="11">
        <v>0</v>
      </c>
      <c r="S292" s="11">
        <v>0</v>
      </c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v>0</v>
      </c>
      <c r="AG292" s="11">
        <v>0</v>
      </c>
      <c r="AH292" s="11">
        <v>10.057228175653499</v>
      </c>
      <c r="AI292" s="11">
        <v>0</v>
      </c>
      <c r="AK292" s="12">
        <f t="shared" si="4"/>
        <v>10.057228175653499</v>
      </c>
    </row>
    <row r="293" spans="1:37" ht="15" customHeight="1" x14ac:dyDescent="0.2">
      <c r="A293" s="9" t="s">
        <v>539</v>
      </c>
      <c r="B293" s="88" t="s">
        <v>541</v>
      </c>
      <c r="C293" s="89"/>
      <c r="D293" s="10" t="s">
        <v>478</v>
      </c>
      <c r="E293" s="9" t="s">
        <v>121</v>
      </c>
      <c r="F293" s="9" t="s">
        <v>31</v>
      </c>
      <c r="G293" s="11">
        <v>138.04</v>
      </c>
      <c r="H293" s="11">
        <v>98.6</v>
      </c>
      <c r="I293" s="11">
        <v>2.8315186323771075</v>
      </c>
      <c r="J293" s="11">
        <v>7.2736265375579687E-2</v>
      </c>
      <c r="K293" s="11">
        <v>2.3588374627032143</v>
      </c>
      <c r="L293" s="11">
        <v>7.2727274028822314E-2</v>
      </c>
      <c r="M293" s="11">
        <v>1.8877502441019411</v>
      </c>
      <c r="N293" s="11">
        <v>7.2733485591229885E-2</v>
      </c>
      <c r="O293" s="11">
        <v>0</v>
      </c>
      <c r="P293" s="67">
        <v>0</v>
      </c>
      <c r="Q293" s="68"/>
      <c r="R293" s="11">
        <v>0</v>
      </c>
      <c r="S293" s="11">
        <v>0</v>
      </c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7.0781063391822627</v>
      </c>
      <c r="AI293" s="11">
        <v>0.21819702499563187</v>
      </c>
      <c r="AK293" s="12">
        <f t="shared" si="4"/>
        <v>7.2963033641778949</v>
      </c>
    </row>
    <row r="294" spans="1:37" ht="15" customHeight="1" x14ac:dyDescent="0.2">
      <c r="A294" s="9" t="s">
        <v>539</v>
      </c>
      <c r="B294" s="88" t="s">
        <v>542</v>
      </c>
      <c r="C294" s="89"/>
      <c r="D294" s="10" t="s">
        <v>478</v>
      </c>
      <c r="E294" s="9" t="s">
        <v>121</v>
      </c>
      <c r="F294" s="9" t="s">
        <v>50</v>
      </c>
      <c r="G294" s="11">
        <v>138.18</v>
      </c>
      <c r="H294" s="11">
        <v>98.7</v>
      </c>
      <c r="I294" s="11">
        <v>2.8343903551279976</v>
      </c>
      <c r="J294" s="11">
        <v>0</v>
      </c>
      <c r="K294" s="11">
        <v>2.3612297927870922</v>
      </c>
      <c r="L294" s="11">
        <v>0</v>
      </c>
      <c r="M294" s="11">
        <v>1.8896647981020447</v>
      </c>
      <c r="N294" s="11">
        <v>0</v>
      </c>
      <c r="O294" s="11">
        <v>0</v>
      </c>
      <c r="P294" s="67">
        <v>0</v>
      </c>
      <c r="Q294" s="68"/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7.0852849460171345</v>
      </c>
      <c r="AI294" s="11">
        <v>0</v>
      </c>
      <c r="AK294" s="12">
        <f t="shared" si="4"/>
        <v>7.0852849460171345</v>
      </c>
    </row>
    <row r="295" spans="1:37" ht="15" customHeight="1" x14ac:dyDescent="0.2">
      <c r="A295" s="9" t="s">
        <v>543</v>
      </c>
      <c r="B295" s="88" t="s">
        <v>544</v>
      </c>
      <c r="C295" s="89"/>
      <c r="D295" s="10" t="s">
        <v>478</v>
      </c>
      <c r="E295" s="9" t="s">
        <v>33</v>
      </c>
      <c r="F295" s="9" t="s">
        <v>1</v>
      </c>
      <c r="G295" s="11">
        <v>225</v>
      </c>
      <c r="H295" s="11">
        <v>225</v>
      </c>
      <c r="I295" s="11">
        <v>6.6725583524484628</v>
      </c>
      <c r="J295" s="11">
        <v>0</v>
      </c>
      <c r="K295" s="11">
        <v>5.6544894025915813</v>
      </c>
      <c r="L295" s="11">
        <v>0</v>
      </c>
      <c r="M295" s="11">
        <v>0</v>
      </c>
      <c r="N295" s="11">
        <v>0</v>
      </c>
      <c r="O295" s="11">
        <v>0</v>
      </c>
      <c r="P295" s="67">
        <v>0</v>
      </c>
      <c r="Q295" s="68"/>
      <c r="R295" s="11">
        <v>0</v>
      </c>
      <c r="S295" s="11">
        <v>0</v>
      </c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12.327047755040045</v>
      </c>
      <c r="AI295" s="11">
        <v>0</v>
      </c>
      <c r="AK295" s="12">
        <f t="shared" si="4"/>
        <v>12.327047755040045</v>
      </c>
    </row>
    <row r="296" spans="1:37" ht="15" customHeight="1" x14ac:dyDescent="0.2">
      <c r="A296" s="9" t="s">
        <v>545</v>
      </c>
      <c r="B296" s="88" t="s">
        <v>27</v>
      </c>
      <c r="C296" s="89"/>
      <c r="D296" s="10" t="s">
        <v>478</v>
      </c>
      <c r="E296" s="9" t="s">
        <v>33</v>
      </c>
      <c r="F296" s="9" t="s">
        <v>1</v>
      </c>
      <c r="G296" s="11">
        <v>1116.6208700000004</v>
      </c>
      <c r="H296" s="11">
        <v>997.61</v>
      </c>
      <c r="I296" s="11">
        <v>23.834997351802869</v>
      </c>
      <c r="J296" s="11">
        <v>2.32756049201855</v>
      </c>
      <c r="K296" s="11">
        <v>20.198360631363052</v>
      </c>
      <c r="L296" s="11">
        <v>2.6181818650376032</v>
      </c>
      <c r="M296" s="11">
        <v>23.691526177212324</v>
      </c>
      <c r="N296" s="11">
        <v>3.4184738227878047</v>
      </c>
      <c r="O296" s="11">
        <v>17.536127547532992</v>
      </c>
      <c r="P296" s="67">
        <v>2.7638724524667357</v>
      </c>
      <c r="Q296" s="68"/>
      <c r="R296" s="11">
        <v>0</v>
      </c>
      <c r="S296" s="11">
        <v>3.3499999999999091</v>
      </c>
      <c r="T296" s="11">
        <v>0</v>
      </c>
      <c r="U296" s="11">
        <v>3.0600000000004002</v>
      </c>
      <c r="V296" s="11">
        <v>0</v>
      </c>
      <c r="W296" s="11">
        <v>2.75</v>
      </c>
      <c r="X296" s="11">
        <v>0</v>
      </c>
      <c r="Y296" s="11">
        <v>2.5999999999999091</v>
      </c>
      <c r="Z296" s="11">
        <v>0</v>
      </c>
      <c r="AA296" s="11">
        <v>2.840000000000146</v>
      </c>
      <c r="AB296" s="11">
        <v>15.277463160091351</v>
      </c>
      <c r="AC296" s="11">
        <v>2.6925368399084499</v>
      </c>
      <c r="AD296" s="11">
        <v>27.989149362261227</v>
      </c>
      <c r="AE296" s="11">
        <v>2.9108506377388648</v>
      </c>
      <c r="AF296" s="11">
        <v>34.531920628204496</v>
      </c>
      <c r="AG296" s="11">
        <v>2.8380793717953932</v>
      </c>
      <c r="AH296" s="11">
        <v>163.05954485846831</v>
      </c>
      <c r="AI296" s="11">
        <v>34.169555481753761</v>
      </c>
      <c r="AK296" s="12">
        <f t="shared" si="4"/>
        <v>197.22910034022209</v>
      </c>
    </row>
    <row r="297" spans="1:37" ht="15" customHeight="1" x14ac:dyDescent="0.2">
      <c r="A297" s="9" t="s">
        <v>546</v>
      </c>
      <c r="B297" s="88" t="s">
        <v>547</v>
      </c>
      <c r="C297" s="89"/>
      <c r="D297" s="10" t="s">
        <v>478</v>
      </c>
      <c r="E297" s="9" t="s">
        <v>33</v>
      </c>
      <c r="F297" s="9" t="s">
        <v>50</v>
      </c>
      <c r="G297" s="11">
        <v>31.6</v>
      </c>
      <c r="H297" s="11">
        <v>31.6</v>
      </c>
      <c r="I297" s="11">
        <v>0.93712375083276189</v>
      </c>
      <c r="J297" s="11">
        <v>0</v>
      </c>
      <c r="K297" s="11">
        <v>0.79414162276397327</v>
      </c>
      <c r="L297" s="11">
        <v>0</v>
      </c>
      <c r="M297" s="11">
        <v>0</v>
      </c>
      <c r="N297" s="11">
        <v>0</v>
      </c>
      <c r="O297" s="11">
        <v>0</v>
      </c>
      <c r="P297" s="67">
        <v>0</v>
      </c>
      <c r="Q297" s="68"/>
      <c r="R297" s="11">
        <v>0</v>
      </c>
      <c r="S297" s="11">
        <v>0</v>
      </c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1.7312653735967352</v>
      </c>
      <c r="AI297" s="11">
        <v>0</v>
      </c>
      <c r="AK297" s="12">
        <f t="shared" si="4"/>
        <v>1.7312653735967352</v>
      </c>
    </row>
    <row r="298" spans="1:37" ht="15" customHeight="1" x14ac:dyDescent="0.2">
      <c r="A298" s="9" t="s">
        <v>548</v>
      </c>
      <c r="B298" s="88" t="s">
        <v>1274</v>
      </c>
      <c r="C298" s="89"/>
      <c r="D298" s="10" t="s">
        <v>478</v>
      </c>
      <c r="E298" s="9" t="s">
        <v>33</v>
      </c>
      <c r="F298" s="9" t="s">
        <v>483</v>
      </c>
      <c r="G298" s="11">
        <v>34.9</v>
      </c>
      <c r="H298" s="11">
        <v>34.9</v>
      </c>
      <c r="I298" s="11">
        <v>1.0349879400020059</v>
      </c>
      <c r="J298" s="11">
        <v>0</v>
      </c>
      <c r="K298" s="11">
        <v>0.87707413400198297</v>
      </c>
      <c r="L298" s="11">
        <v>0</v>
      </c>
      <c r="M298" s="11">
        <v>0</v>
      </c>
      <c r="N298" s="11">
        <v>0</v>
      </c>
      <c r="O298" s="11">
        <v>0</v>
      </c>
      <c r="P298" s="67">
        <v>0</v>
      </c>
      <c r="Q298" s="68"/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1.9120620740039889</v>
      </c>
      <c r="AI298" s="11">
        <v>0</v>
      </c>
      <c r="AK298" s="12">
        <f t="shared" si="4"/>
        <v>1.9120620740039889</v>
      </c>
    </row>
    <row r="299" spans="1:37" ht="15" customHeight="1" x14ac:dyDescent="0.2">
      <c r="A299" s="9" t="s">
        <v>549</v>
      </c>
      <c r="B299" s="88" t="s">
        <v>550</v>
      </c>
      <c r="C299" s="89"/>
      <c r="D299" s="10" t="s">
        <v>478</v>
      </c>
      <c r="E299" s="9" t="s">
        <v>33</v>
      </c>
      <c r="F299" s="9" t="s">
        <v>551</v>
      </c>
      <c r="G299" s="11">
        <v>21</v>
      </c>
      <c r="H299" s="11">
        <v>21</v>
      </c>
      <c r="I299" s="11">
        <v>0.62277211289518986</v>
      </c>
      <c r="J299" s="11">
        <v>0</v>
      </c>
      <c r="K299" s="11">
        <v>0.52775234424188089</v>
      </c>
      <c r="L299" s="11">
        <v>0</v>
      </c>
      <c r="M299" s="11">
        <v>0</v>
      </c>
      <c r="N299" s="11">
        <v>0</v>
      </c>
      <c r="O299" s="11">
        <v>0</v>
      </c>
      <c r="P299" s="67">
        <v>0</v>
      </c>
      <c r="Q299" s="68"/>
      <c r="R299" s="11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1.1505244571370707</v>
      </c>
      <c r="AI299" s="11">
        <v>0</v>
      </c>
      <c r="AK299" s="12">
        <f t="shared" si="4"/>
        <v>1.1505244571370707</v>
      </c>
    </row>
    <row r="300" spans="1:37" ht="15" customHeight="1" x14ac:dyDescent="0.2">
      <c r="A300" s="9" t="s">
        <v>552</v>
      </c>
      <c r="B300" s="88" t="s">
        <v>553</v>
      </c>
      <c r="C300" s="89"/>
      <c r="D300" s="10" t="s">
        <v>478</v>
      </c>
      <c r="E300" s="9" t="s">
        <v>52</v>
      </c>
      <c r="F300" s="9" t="s">
        <v>1</v>
      </c>
      <c r="G300" s="11">
        <v>1204.9381999999998</v>
      </c>
      <c r="H300" s="11">
        <v>1431.6</v>
      </c>
      <c r="I300" s="11">
        <v>38.616001944273428</v>
      </c>
      <c r="J300" s="11">
        <v>4.5823847186615199</v>
      </c>
      <c r="K300" s="11">
        <v>32.90453693849922</v>
      </c>
      <c r="L300" s="11">
        <v>4.2909091677005167</v>
      </c>
      <c r="M300" s="11">
        <v>25.250617931512494</v>
      </c>
      <c r="N300" s="11">
        <v>4.8004100490211723</v>
      </c>
      <c r="O300" s="11">
        <v>18.581241819901237</v>
      </c>
      <c r="P300" s="67">
        <v>3.8679667859381035</v>
      </c>
      <c r="Q300" s="68"/>
      <c r="R300" s="11">
        <v>0</v>
      </c>
      <c r="S300" s="11">
        <v>6.027283833709987</v>
      </c>
      <c r="T300" s="11">
        <v>0</v>
      </c>
      <c r="U300" s="11">
        <v>4.2610699999999815</v>
      </c>
      <c r="V300" s="11">
        <v>0</v>
      </c>
      <c r="W300" s="11">
        <v>4.1469600000003091</v>
      </c>
      <c r="X300" s="11">
        <v>0</v>
      </c>
      <c r="Y300" s="11">
        <v>4.0069599999999816</v>
      </c>
      <c r="Z300" s="11">
        <v>0</v>
      </c>
      <c r="AA300" s="11">
        <v>4.1999999999998181</v>
      </c>
      <c r="AB300" s="11">
        <v>19.653853549115343</v>
      </c>
      <c r="AC300" s="11">
        <v>3.8561464508848737</v>
      </c>
      <c r="AD300" s="11">
        <v>24.583724112791607</v>
      </c>
      <c r="AE300" s="11">
        <v>4.3662758872082099</v>
      </c>
      <c r="AF300" s="11">
        <v>31.814433727333995</v>
      </c>
      <c r="AG300" s="11">
        <v>4.0955662726658604</v>
      </c>
      <c r="AH300" s="11">
        <v>191.40441002342735</v>
      </c>
      <c r="AI300" s="11">
        <v>52.501933165790334</v>
      </c>
      <c r="AK300" s="12">
        <f t="shared" si="4"/>
        <v>243.90634318921769</v>
      </c>
    </row>
    <row r="301" spans="1:37" ht="15" customHeight="1" x14ac:dyDescent="0.2">
      <c r="A301" s="9" t="s">
        <v>552</v>
      </c>
      <c r="B301" s="94" t="s">
        <v>554</v>
      </c>
      <c r="C301" s="95"/>
      <c r="D301" s="10" t="s">
        <v>478</v>
      </c>
      <c r="E301" s="9" t="s">
        <v>52</v>
      </c>
      <c r="F301" s="9" t="s">
        <v>431</v>
      </c>
      <c r="G301" s="11">
        <v>65.599999999999994</v>
      </c>
      <c r="H301" s="11">
        <v>65.599999999999994</v>
      </c>
      <c r="I301" s="11">
        <v>2.223404540938184</v>
      </c>
      <c r="J301" s="11">
        <v>0.21820879612673905</v>
      </c>
      <c r="K301" s="11">
        <v>1.8945538938004087</v>
      </c>
      <c r="L301" s="11">
        <v>0</v>
      </c>
      <c r="M301" s="11">
        <v>1.4538620194664058</v>
      </c>
      <c r="N301" s="11">
        <v>0.41511000000000003</v>
      </c>
      <c r="O301" s="11">
        <v>1.0698574517957189</v>
      </c>
      <c r="P301" s="67">
        <v>0</v>
      </c>
      <c r="Q301" s="68"/>
      <c r="R301" s="11">
        <v>0</v>
      </c>
      <c r="S301" s="11">
        <v>0.37271616628964921</v>
      </c>
      <c r="T301" s="11">
        <v>0</v>
      </c>
      <c r="U301" s="11">
        <v>0.25893000000000005</v>
      </c>
      <c r="V301" s="11">
        <v>0</v>
      </c>
      <c r="W301" s="11">
        <v>0.26304000000000005</v>
      </c>
      <c r="X301" s="11">
        <v>0</v>
      </c>
      <c r="Y301" s="11">
        <v>0.26304000000000005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6.6416779060007167</v>
      </c>
      <c r="AI301" s="11">
        <v>1.7910449624163887</v>
      </c>
      <c r="AK301" s="12">
        <f t="shared" si="4"/>
        <v>8.4327228684171054</v>
      </c>
    </row>
    <row r="302" spans="1:37" ht="15" customHeight="1" x14ac:dyDescent="0.2">
      <c r="A302" s="9" t="s">
        <v>555</v>
      </c>
      <c r="B302" s="88" t="s">
        <v>27</v>
      </c>
      <c r="C302" s="89"/>
      <c r="D302" s="10" t="s">
        <v>478</v>
      </c>
      <c r="E302" s="9" t="s">
        <v>78</v>
      </c>
      <c r="F302" s="9" t="s">
        <v>1</v>
      </c>
      <c r="G302" s="11">
        <v>1046.08</v>
      </c>
      <c r="H302" s="11">
        <v>1046.08</v>
      </c>
      <c r="I302" s="11">
        <v>29.049999999999997</v>
      </c>
      <c r="J302" s="11">
        <v>4.0038948192320607</v>
      </c>
      <c r="K302" s="11">
        <v>24.73</v>
      </c>
      <c r="L302" s="11">
        <v>3.30054226132766</v>
      </c>
      <c r="M302" s="11">
        <v>20.02</v>
      </c>
      <c r="N302" s="11">
        <v>4.1740701892783498</v>
      </c>
      <c r="O302" s="11">
        <v>14.32</v>
      </c>
      <c r="P302" s="67">
        <v>3.704511781672803</v>
      </c>
      <c r="Q302" s="68"/>
      <c r="R302" s="11">
        <v>0</v>
      </c>
      <c r="S302" s="11">
        <v>4.4330791692728324</v>
      </c>
      <c r="T302" s="11">
        <v>0</v>
      </c>
      <c r="U302" s="11">
        <v>4.151153516960445</v>
      </c>
      <c r="V302" s="11">
        <v>0</v>
      </c>
      <c r="W302" s="11">
        <v>3.3375438596491227</v>
      </c>
      <c r="X302" s="11">
        <v>0</v>
      </c>
      <c r="Y302" s="11">
        <v>3.341606980200055</v>
      </c>
      <c r="Z302" s="11">
        <v>0</v>
      </c>
      <c r="AA302" s="11">
        <v>3.848980329503997</v>
      </c>
      <c r="AB302" s="11">
        <v>9.7799999999999994</v>
      </c>
      <c r="AC302" s="11">
        <v>3.3397332286641657</v>
      </c>
      <c r="AD302" s="11">
        <v>19.03</v>
      </c>
      <c r="AE302" s="11">
        <v>3.0989887602396209</v>
      </c>
      <c r="AF302" s="11">
        <v>18.899999999999999</v>
      </c>
      <c r="AG302" s="11">
        <v>3.7277277881645299</v>
      </c>
      <c r="AH302" s="11">
        <v>135.83000000000001</v>
      </c>
      <c r="AI302" s="11">
        <v>44.461832684165643</v>
      </c>
      <c r="AK302" s="12">
        <f t="shared" si="4"/>
        <v>180.29183268416566</v>
      </c>
    </row>
    <row r="303" spans="1:37" ht="15" customHeight="1" x14ac:dyDescent="0.2">
      <c r="A303" s="9" t="s">
        <v>556</v>
      </c>
      <c r="B303" s="88" t="s">
        <v>27</v>
      </c>
      <c r="C303" s="89"/>
      <c r="D303" s="10" t="s">
        <v>478</v>
      </c>
      <c r="E303" s="9" t="s">
        <v>80</v>
      </c>
      <c r="F303" s="9" t="s">
        <v>1</v>
      </c>
      <c r="G303" s="11">
        <v>1255.04</v>
      </c>
      <c r="H303" s="11">
        <v>1255.04</v>
      </c>
      <c r="I303" s="11">
        <v>23.187102237460472</v>
      </c>
      <c r="J303" s="11">
        <v>5.0141730711854713</v>
      </c>
      <c r="K303" s="11">
        <v>21.94</v>
      </c>
      <c r="L303" s="11">
        <v>4.3382456057462715</v>
      </c>
      <c r="M303" s="11">
        <v>17.45</v>
      </c>
      <c r="N303" s="11">
        <v>4.6222929084136579</v>
      </c>
      <c r="O303" s="11">
        <v>12.4</v>
      </c>
      <c r="P303" s="67">
        <v>4.9949188962332496</v>
      </c>
      <c r="Q303" s="68"/>
      <c r="R303" s="11">
        <v>0</v>
      </c>
      <c r="S303" s="11">
        <v>5.349965630440038</v>
      </c>
      <c r="T303" s="11">
        <v>0</v>
      </c>
      <c r="U303" s="11">
        <v>4.5452201169583217</v>
      </c>
      <c r="V303" s="11">
        <v>0</v>
      </c>
      <c r="W303" s="11">
        <v>4.5163592398887022</v>
      </c>
      <c r="X303" s="11">
        <v>0</v>
      </c>
      <c r="Y303" s="11">
        <v>4.1784985762123252</v>
      </c>
      <c r="Z303" s="11">
        <v>0</v>
      </c>
      <c r="AA303" s="11">
        <v>4.2917430463452613</v>
      </c>
      <c r="AB303" s="11">
        <v>10.77</v>
      </c>
      <c r="AC303" s="11">
        <v>4.8923146614300483</v>
      </c>
      <c r="AD303" s="11">
        <v>17.559999999999999</v>
      </c>
      <c r="AE303" s="11">
        <v>4.1064706051996014</v>
      </c>
      <c r="AF303" s="11">
        <v>17.559999999999999</v>
      </c>
      <c r="AG303" s="11">
        <v>4.6071304388789933</v>
      </c>
      <c r="AH303" s="11">
        <v>120.86710223746049</v>
      </c>
      <c r="AI303" s="11">
        <v>55.457332796931951</v>
      </c>
      <c r="AK303" s="12">
        <f t="shared" si="4"/>
        <v>176.32443503439242</v>
      </c>
    </row>
    <row r="304" spans="1:37" ht="15" customHeight="1" x14ac:dyDescent="0.2">
      <c r="A304" s="9" t="s">
        <v>557</v>
      </c>
      <c r="B304" s="88" t="s">
        <v>558</v>
      </c>
      <c r="C304" s="89"/>
      <c r="D304" s="10" t="s">
        <v>478</v>
      </c>
      <c r="E304" s="9" t="s">
        <v>80</v>
      </c>
      <c r="F304" s="9" t="s">
        <v>41</v>
      </c>
      <c r="G304" s="11">
        <v>132.80000000000001</v>
      </c>
      <c r="H304" s="11">
        <v>132.80000000000001</v>
      </c>
      <c r="I304" s="11">
        <v>2.5228977625395328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67">
        <v>0</v>
      </c>
      <c r="Q304" s="68"/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v>0</v>
      </c>
      <c r="AG304" s="11">
        <v>0</v>
      </c>
      <c r="AH304" s="11">
        <v>2.5228977625395328</v>
      </c>
      <c r="AI304" s="11">
        <v>0</v>
      </c>
      <c r="AK304" s="12">
        <f t="shared" si="4"/>
        <v>2.5228977625395328</v>
      </c>
    </row>
    <row r="305" spans="1:37" ht="15" customHeight="1" x14ac:dyDescent="0.2">
      <c r="A305" s="9" t="s">
        <v>559</v>
      </c>
      <c r="B305" s="88" t="s">
        <v>560</v>
      </c>
      <c r="C305" s="89"/>
      <c r="D305" s="10" t="s">
        <v>478</v>
      </c>
      <c r="E305" s="9" t="s">
        <v>561</v>
      </c>
      <c r="F305" s="9" t="s">
        <v>1</v>
      </c>
      <c r="G305" s="11">
        <v>86.7</v>
      </c>
      <c r="H305" s="11">
        <v>86.7</v>
      </c>
      <c r="I305" s="11">
        <v>4.8552813067150637</v>
      </c>
      <c r="J305" s="11">
        <v>0</v>
      </c>
      <c r="K305" s="11">
        <v>4.2689292196007269</v>
      </c>
      <c r="L305" s="11">
        <v>0</v>
      </c>
      <c r="M305" s="11">
        <v>3.5645916515426497</v>
      </c>
      <c r="N305" s="11">
        <v>0</v>
      </c>
      <c r="O305" s="11">
        <v>1.8756116152450093</v>
      </c>
      <c r="P305" s="67">
        <v>0</v>
      </c>
      <c r="Q305" s="68"/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3.9299891107078038</v>
      </c>
      <c r="AG305" s="11">
        <v>0</v>
      </c>
      <c r="AH305" s="11">
        <v>18.494402903811253</v>
      </c>
      <c r="AI305" s="11">
        <v>0</v>
      </c>
      <c r="AK305" s="12">
        <f t="shared" si="4"/>
        <v>18.494402903811253</v>
      </c>
    </row>
    <row r="306" spans="1:37" ht="15" customHeight="1" x14ac:dyDescent="0.2">
      <c r="A306" s="9" t="s">
        <v>562</v>
      </c>
      <c r="B306" s="88" t="s">
        <v>563</v>
      </c>
      <c r="C306" s="89"/>
      <c r="D306" s="10" t="s">
        <v>478</v>
      </c>
      <c r="E306" s="9" t="s">
        <v>561</v>
      </c>
      <c r="F306" s="9" t="s">
        <v>50</v>
      </c>
      <c r="G306" s="11">
        <v>35.5</v>
      </c>
      <c r="H306" s="11">
        <v>35.5</v>
      </c>
      <c r="I306" s="11">
        <v>1.9347186932849365</v>
      </c>
      <c r="J306" s="11">
        <v>0</v>
      </c>
      <c r="K306" s="11">
        <v>1.7010707803992742</v>
      </c>
      <c r="L306" s="11">
        <v>0</v>
      </c>
      <c r="M306" s="11">
        <v>1.4204083484573506</v>
      </c>
      <c r="N306" s="11">
        <v>0</v>
      </c>
      <c r="O306" s="11">
        <v>0.74738838475499103</v>
      </c>
      <c r="P306" s="67">
        <v>0</v>
      </c>
      <c r="Q306" s="68"/>
      <c r="R306" s="11">
        <v>0</v>
      </c>
      <c r="S306" s="11">
        <v>0</v>
      </c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11">
        <v>1.5660108892921965</v>
      </c>
      <c r="AG306" s="11">
        <v>0</v>
      </c>
      <c r="AH306" s="11">
        <v>7.3695970961887491</v>
      </c>
      <c r="AI306" s="11">
        <v>0</v>
      </c>
      <c r="AK306" s="12">
        <f t="shared" si="4"/>
        <v>7.3695970961887491</v>
      </c>
    </row>
    <row r="307" spans="1:37" ht="15" customHeight="1" x14ac:dyDescent="0.2">
      <c r="A307" s="9" t="s">
        <v>564</v>
      </c>
      <c r="B307" s="88" t="s">
        <v>27</v>
      </c>
      <c r="C307" s="89"/>
      <c r="D307" s="10" t="s">
        <v>478</v>
      </c>
      <c r="E307" s="9" t="s">
        <v>61</v>
      </c>
      <c r="F307" s="9" t="s">
        <v>1</v>
      </c>
      <c r="G307" s="11">
        <v>1706.81</v>
      </c>
      <c r="H307" s="11">
        <v>1550.26</v>
      </c>
      <c r="I307" s="11">
        <v>36.379330442610112</v>
      </c>
      <c r="J307" s="11">
        <v>4.0004945956568827</v>
      </c>
      <c r="K307" s="11">
        <v>34.740909010213016</v>
      </c>
      <c r="L307" s="11">
        <v>4.5090909897869835</v>
      </c>
      <c r="M307" s="11">
        <v>28.350523893343762</v>
      </c>
      <c r="N307" s="11">
        <v>4.509476106656253</v>
      </c>
      <c r="O307" s="11">
        <v>20.71692480689109</v>
      </c>
      <c r="P307" s="67">
        <v>4.0730751931088731</v>
      </c>
      <c r="Q307" s="68"/>
      <c r="R307" s="11">
        <v>0</v>
      </c>
      <c r="S307" s="11">
        <v>4.5</v>
      </c>
      <c r="T307" s="11">
        <v>0</v>
      </c>
      <c r="U307" s="11">
        <v>3.7100000000000368</v>
      </c>
      <c r="V307" s="11">
        <v>0</v>
      </c>
      <c r="W307" s="11">
        <v>3.7899999999999636</v>
      </c>
      <c r="X307" s="11">
        <v>0</v>
      </c>
      <c r="Y307" s="11">
        <v>3.4500000000000455</v>
      </c>
      <c r="Z307" s="11">
        <v>0</v>
      </c>
      <c r="AA307" s="11">
        <v>3.8899999999999859</v>
      </c>
      <c r="AB307" s="11">
        <v>16.696495309335184</v>
      </c>
      <c r="AC307" s="11">
        <v>4.2935046906648262</v>
      </c>
      <c r="AD307" s="11">
        <v>24.160952777448252</v>
      </c>
      <c r="AE307" s="11">
        <v>4.4390472225517694</v>
      </c>
      <c r="AF307" s="11">
        <v>29.420952777448242</v>
      </c>
      <c r="AG307" s="11">
        <v>4.4390472225517694</v>
      </c>
      <c r="AH307" s="11">
        <v>190.46608901728965</v>
      </c>
      <c r="AI307" s="11">
        <v>49.603736020977387</v>
      </c>
      <c r="AK307" s="12">
        <f t="shared" si="4"/>
        <v>240.06982503826703</v>
      </c>
    </row>
    <row r="308" spans="1:37" ht="15" customHeight="1" x14ac:dyDescent="0.2">
      <c r="A308" s="9" t="s">
        <v>565</v>
      </c>
      <c r="B308" s="88" t="s">
        <v>566</v>
      </c>
      <c r="C308" s="89"/>
      <c r="D308" s="10" t="s">
        <v>478</v>
      </c>
      <c r="E308" s="9" t="s">
        <v>61</v>
      </c>
      <c r="F308" s="9" t="s">
        <v>302</v>
      </c>
      <c r="G308" s="11">
        <v>304.21999999999997</v>
      </c>
      <c r="H308" s="11">
        <v>217.3</v>
      </c>
      <c r="I308" s="11">
        <v>7.430174961732952</v>
      </c>
      <c r="J308" s="11">
        <v>0</v>
      </c>
      <c r="K308" s="11">
        <v>0</v>
      </c>
      <c r="L308" s="11">
        <v>0</v>
      </c>
      <c r="M308" s="11">
        <v>0</v>
      </c>
      <c r="N308" s="11">
        <v>0</v>
      </c>
      <c r="O308" s="11">
        <v>0</v>
      </c>
      <c r="P308" s="67">
        <v>0</v>
      </c>
      <c r="Q308" s="68"/>
      <c r="R308" s="11">
        <v>0</v>
      </c>
      <c r="S308" s="11">
        <v>0</v>
      </c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11">
        <v>0</v>
      </c>
      <c r="AG308" s="11">
        <v>0</v>
      </c>
      <c r="AH308" s="11">
        <v>7.430174961732952</v>
      </c>
      <c r="AI308" s="11">
        <v>0</v>
      </c>
      <c r="AK308" s="12">
        <f t="shared" si="4"/>
        <v>7.430174961732952</v>
      </c>
    </row>
    <row r="309" spans="1:37" ht="15" customHeight="1" x14ac:dyDescent="0.2">
      <c r="A309" s="9" t="s">
        <v>567</v>
      </c>
      <c r="B309" s="88" t="s">
        <v>27</v>
      </c>
      <c r="C309" s="89"/>
      <c r="D309" s="10" t="s">
        <v>478</v>
      </c>
      <c r="E309" s="9" t="s">
        <v>63</v>
      </c>
      <c r="F309" s="9" t="s">
        <v>1</v>
      </c>
      <c r="G309" s="11">
        <v>1096.8</v>
      </c>
      <c r="H309" s="11">
        <v>1096.8</v>
      </c>
      <c r="I309" s="11">
        <v>18.818768198272988</v>
      </c>
      <c r="J309" s="11">
        <v>4.9317072307175991</v>
      </c>
      <c r="K309" s="11">
        <v>16.042534077933706</v>
      </c>
      <c r="L309" s="11">
        <v>4.7131100618899247</v>
      </c>
      <c r="M309" s="11">
        <v>13.86</v>
      </c>
      <c r="N309" s="11">
        <v>5.003636902307993</v>
      </c>
      <c r="O309" s="11">
        <v>9.6300000000000008</v>
      </c>
      <c r="P309" s="67">
        <v>4.3005693220939474</v>
      </c>
      <c r="Q309" s="68"/>
      <c r="R309" s="11">
        <v>0</v>
      </c>
      <c r="S309" s="11">
        <v>4.6369552002871313</v>
      </c>
      <c r="T309" s="11">
        <v>0</v>
      </c>
      <c r="U309" s="11">
        <v>4.5536263660812324</v>
      </c>
      <c r="V309" s="11">
        <v>0</v>
      </c>
      <c r="W309" s="11">
        <v>4.0360969004621756</v>
      </c>
      <c r="X309" s="11">
        <v>0</v>
      </c>
      <c r="Y309" s="11">
        <v>3.8198944435876196</v>
      </c>
      <c r="Z309" s="11">
        <v>0</v>
      </c>
      <c r="AA309" s="11">
        <v>3.7792766241507421</v>
      </c>
      <c r="AB309" s="11">
        <v>9.85</v>
      </c>
      <c r="AC309" s="11">
        <v>4.2979521099057862</v>
      </c>
      <c r="AD309" s="11">
        <v>14.08</v>
      </c>
      <c r="AE309" s="11">
        <v>5.0945406345607793</v>
      </c>
      <c r="AF309" s="11">
        <v>16.260000000000002</v>
      </c>
      <c r="AG309" s="11">
        <v>4.8951417729564781</v>
      </c>
      <c r="AH309" s="11">
        <v>98.541302276206693</v>
      </c>
      <c r="AI309" s="11">
        <v>54.062507569001411</v>
      </c>
      <c r="AK309" s="12">
        <f t="shared" si="4"/>
        <v>152.6038098452081</v>
      </c>
    </row>
    <row r="310" spans="1:37" ht="15" customHeight="1" x14ac:dyDescent="0.2">
      <c r="A310" s="9" t="s">
        <v>539</v>
      </c>
      <c r="B310" s="88" t="s">
        <v>568</v>
      </c>
      <c r="C310" s="89"/>
      <c r="D310" s="10" t="s">
        <v>478</v>
      </c>
      <c r="E310" s="9" t="s">
        <v>63</v>
      </c>
      <c r="F310" s="9" t="s">
        <v>31</v>
      </c>
      <c r="G310" s="11">
        <v>72.400000000000006</v>
      </c>
      <c r="H310" s="11">
        <v>72.400000000000006</v>
      </c>
      <c r="I310" s="11">
        <v>1.3812318017270124</v>
      </c>
      <c r="J310" s="11">
        <v>0.10022487886487066</v>
      </c>
      <c r="K310" s="11">
        <v>1.1774659220662946</v>
      </c>
      <c r="L310" s="11">
        <v>8.8102071036142496E-2</v>
      </c>
      <c r="M310" s="11">
        <v>0</v>
      </c>
      <c r="N310" s="11">
        <v>0</v>
      </c>
      <c r="O310" s="11">
        <v>0</v>
      </c>
      <c r="P310" s="67">
        <v>0</v>
      </c>
      <c r="Q310" s="68"/>
      <c r="R310" s="11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v>0</v>
      </c>
      <c r="AG310" s="11">
        <v>0</v>
      </c>
      <c r="AH310" s="11">
        <v>2.5586977237933071</v>
      </c>
      <c r="AI310" s="11">
        <v>0.18832694990101317</v>
      </c>
      <c r="AK310" s="12">
        <f t="shared" si="4"/>
        <v>2.7470246736943205</v>
      </c>
    </row>
    <row r="311" spans="1:37" ht="15" customHeight="1" x14ac:dyDescent="0.2">
      <c r="A311" s="9" t="s">
        <v>569</v>
      </c>
      <c r="B311" s="88" t="s">
        <v>27</v>
      </c>
      <c r="C311" s="89"/>
      <c r="D311" s="10" t="s">
        <v>478</v>
      </c>
      <c r="E311" s="9" t="s">
        <v>84</v>
      </c>
      <c r="F311" s="9" t="s">
        <v>1</v>
      </c>
      <c r="G311" s="11">
        <v>1422.74</v>
      </c>
      <c r="H311" s="11">
        <v>1510.69</v>
      </c>
      <c r="I311" s="11">
        <v>31.816571300704794</v>
      </c>
      <c r="J311" s="11">
        <v>5.673428699295215</v>
      </c>
      <c r="K311" s="11">
        <v>26.414545366040095</v>
      </c>
      <c r="L311" s="11">
        <v>4.9454546339599172</v>
      </c>
      <c r="M311" s="11">
        <v>21.366856465387606</v>
      </c>
      <c r="N311" s="11">
        <v>4.8731435346124021</v>
      </c>
      <c r="O311" s="11">
        <v>12.939589950978837</v>
      </c>
      <c r="P311" s="67">
        <v>4.8004100490211723</v>
      </c>
      <c r="Q311" s="68"/>
      <c r="R311" s="11">
        <v>0</v>
      </c>
      <c r="S311" s="11">
        <v>4.3799999999999955</v>
      </c>
      <c r="T311" s="11">
        <v>0</v>
      </c>
      <c r="U311" s="11">
        <v>3.6699999999999591</v>
      </c>
      <c r="V311" s="11">
        <v>0</v>
      </c>
      <c r="W311" s="11">
        <v>3.4300000000000637</v>
      </c>
      <c r="X311" s="11">
        <v>0</v>
      </c>
      <c r="Y311" s="11">
        <v>3.4199999999999586</v>
      </c>
      <c r="Z311" s="11">
        <v>0</v>
      </c>
      <c r="AA311" s="11">
        <v>3.8300000000000409</v>
      </c>
      <c r="AB311" s="11">
        <v>12.942638979617726</v>
      </c>
      <c r="AC311" s="11">
        <v>4.6573610203821838</v>
      </c>
      <c r="AD311" s="11">
        <v>21.414809107165599</v>
      </c>
      <c r="AE311" s="11">
        <v>4.0751908928344109</v>
      </c>
      <c r="AF311" s="11">
        <v>25.672638979617858</v>
      </c>
      <c r="AG311" s="11">
        <v>4.6573610203821838</v>
      </c>
      <c r="AH311" s="11">
        <v>152.56765014951253</v>
      </c>
      <c r="AI311" s="11">
        <v>52.412349850487502</v>
      </c>
      <c r="AK311" s="12">
        <f t="shared" si="4"/>
        <v>204.98000000000002</v>
      </c>
    </row>
    <row r="312" spans="1:37" ht="15" customHeight="1" x14ac:dyDescent="0.2">
      <c r="A312" s="9" t="s">
        <v>570</v>
      </c>
      <c r="B312" s="88" t="s">
        <v>571</v>
      </c>
      <c r="C312" s="89"/>
      <c r="D312" s="10" t="s">
        <v>478</v>
      </c>
      <c r="E312" s="9" t="s">
        <v>572</v>
      </c>
      <c r="F312" s="9" t="s">
        <v>1</v>
      </c>
      <c r="G312" s="11">
        <v>35</v>
      </c>
      <c r="H312" s="11">
        <v>35</v>
      </c>
      <c r="I312" s="11">
        <v>0.55400000000000005</v>
      </c>
      <c r="J312" s="11">
        <v>0</v>
      </c>
      <c r="K312" s="11">
        <v>1.7910000000000001</v>
      </c>
      <c r="L312" s="11">
        <v>0</v>
      </c>
      <c r="M312" s="11">
        <v>1.389</v>
      </c>
      <c r="N312" s="11">
        <v>0</v>
      </c>
      <c r="O312" s="11">
        <v>1.008</v>
      </c>
      <c r="P312" s="67">
        <v>0</v>
      </c>
      <c r="Q312" s="68"/>
      <c r="R312" s="11">
        <v>0.33800000000000002</v>
      </c>
      <c r="S312" s="11">
        <v>0</v>
      </c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0.58100000000000007</v>
      </c>
      <c r="AC312" s="11">
        <v>0</v>
      </c>
      <c r="AD312" s="11">
        <v>0.63200000000000001</v>
      </c>
      <c r="AE312" s="11">
        <v>0</v>
      </c>
      <c r="AF312" s="11">
        <v>0.84400000000000008</v>
      </c>
      <c r="AG312" s="11">
        <v>0</v>
      </c>
      <c r="AH312" s="11">
        <v>7.1370000000000005</v>
      </c>
      <c r="AI312" s="11">
        <v>0</v>
      </c>
      <c r="AK312" s="12">
        <f t="shared" si="4"/>
        <v>7.1370000000000005</v>
      </c>
    </row>
    <row r="313" spans="1:37" ht="15" customHeight="1" x14ac:dyDescent="0.2">
      <c r="A313" s="9" t="s">
        <v>573</v>
      </c>
      <c r="B313" s="88" t="s">
        <v>1274</v>
      </c>
      <c r="C313" s="89"/>
      <c r="D313" s="10" t="s">
        <v>478</v>
      </c>
      <c r="E313" s="9" t="s">
        <v>574</v>
      </c>
      <c r="F313" s="9" t="s">
        <v>1</v>
      </c>
      <c r="G313" s="11">
        <v>48.3</v>
      </c>
      <c r="H313" s="11">
        <v>48.3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67">
        <v>0</v>
      </c>
      <c r="Q313" s="68"/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0.73</v>
      </c>
      <c r="AC313" s="11">
        <v>0</v>
      </c>
      <c r="AD313" s="11">
        <v>0.95700000000000007</v>
      </c>
      <c r="AE313" s="11">
        <v>0</v>
      </c>
      <c r="AF313" s="11">
        <v>1.56</v>
      </c>
      <c r="AG313" s="11">
        <v>0</v>
      </c>
      <c r="AH313" s="11">
        <v>3.2469999999999999</v>
      </c>
      <c r="AI313" s="11">
        <v>0</v>
      </c>
      <c r="AK313" s="12">
        <f t="shared" si="4"/>
        <v>3.2469999999999999</v>
      </c>
    </row>
    <row r="314" spans="1:37" ht="15" customHeight="1" x14ac:dyDescent="0.2">
      <c r="A314" s="9" t="s">
        <v>575</v>
      </c>
      <c r="B314" s="88" t="s">
        <v>576</v>
      </c>
      <c r="C314" s="89"/>
      <c r="D314" s="10" t="s">
        <v>478</v>
      </c>
      <c r="E314" s="9" t="s">
        <v>577</v>
      </c>
      <c r="F314" s="9" t="s">
        <v>1</v>
      </c>
      <c r="G314" s="11">
        <v>134.4</v>
      </c>
      <c r="H314" s="11">
        <v>134.4</v>
      </c>
      <c r="I314" s="11">
        <v>5.6670000000000007</v>
      </c>
      <c r="J314" s="11">
        <v>0</v>
      </c>
      <c r="K314" s="11">
        <v>4.5540000000000003</v>
      </c>
      <c r="L314" s="11">
        <v>0</v>
      </c>
      <c r="M314" s="11">
        <v>3.4860000000000002</v>
      </c>
      <c r="N314" s="11">
        <v>0</v>
      </c>
      <c r="O314" s="11">
        <v>2.6380000000000003</v>
      </c>
      <c r="P314" s="67">
        <v>0</v>
      </c>
      <c r="Q314" s="68"/>
      <c r="R314" s="11">
        <v>0.17200000000000001</v>
      </c>
      <c r="S314" s="11">
        <v>0</v>
      </c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11">
        <v>2.3490000000000002</v>
      </c>
      <c r="AC314" s="11">
        <v>0</v>
      </c>
      <c r="AD314" s="11">
        <v>3.778</v>
      </c>
      <c r="AE314" s="11">
        <v>0</v>
      </c>
      <c r="AF314" s="11">
        <v>4.2030000000000003</v>
      </c>
      <c r="AG314" s="11">
        <v>0</v>
      </c>
      <c r="AH314" s="11">
        <v>26.847000000000001</v>
      </c>
      <c r="AI314" s="11">
        <v>0</v>
      </c>
      <c r="AK314" s="12">
        <f t="shared" si="4"/>
        <v>26.847000000000001</v>
      </c>
    </row>
    <row r="315" spans="1:37" ht="15" customHeight="1" x14ac:dyDescent="0.2">
      <c r="A315" s="9" t="s">
        <v>578</v>
      </c>
      <c r="B315" s="88" t="s">
        <v>27</v>
      </c>
      <c r="C315" s="89"/>
      <c r="D315" s="10" t="s">
        <v>478</v>
      </c>
      <c r="E315" s="9" t="s">
        <v>291</v>
      </c>
      <c r="F315" s="9" t="s">
        <v>1</v>
      </c>
      <c r="G315" s="11">
        <v>1520.7999999999997</v>
      </c>
      <c r="H315" s="11">
        <v>1541.9</v>
      </c>
      <c r="I315" s="11">
        <v>38.123933954460291</v>
      </c>
      <c r="J315" s="11">
        <v>4.9460660455394185</v>
      </c>
      <c r="K315" s="11">
        <v>32.195454462155283</v>
      </c>
      <c r="L315" s="11">
        <v>4.6545455378446281</v>
      </c>
      <c r="M315" s="11">
        <v>26.339521609475355</v>
      </c>
      <c r="N315" s="11">
        <v>5.6004783905247013</v>
      </c>
      <c r="O315" s="11">
        <v>20.394122979796514</v>
      </c>
      <c r="P315" s="67">
        <v>4.945877020203632</v>
      </c>
      <c r="Q315" s="68"/>
      <c r="R315" s="11">
        <v>0</v>
      </c>
      <c r="S315" s="11">
        <v>5.0900000000001455</v>
      </c>
      <c r="T315" s="11">
        <v>0</v>
      </c>
      <c r="U315" s="11">
        <v>4.5999999999999082</v>
      </c>
      <c r="V315" s="11">
        <v>0</v>
      </c>
      <c r="W315" s="11">
        <v>4.2199999999997999</v>
      </c>
      <c r="X315" s="11">
        <v>0</v>
      </c>
      <c r="Y315" s="11">
        <v>4.0799999999999272</v>
      </c>
      <c r="Z315" s="11">
        <v>0</v>
      </c>
      <c r="AA315" s="11">
        <v>4.6800000000002902</v>
      </c>
      <c r="AB315" s="11">
        <v>20.151069990465832</v>
      </c>
      <c r="AC315" s="11">
        <v>5.7489300095342584</v>
      </c>
      <c r="AD315" s="11">
        <v>24.169984926691892</v>
      </c>
      <c r="AE315" s="11">
        <v>6.0400150733081448</v>
      </c>
      <c r="AF315" s="11">
        <v>29.968298724522235</v>
      </c>
      <c r="AG315" s="11">
        <v>5.8217012754777295</v>
      </c>
      <c r="AH315" s="11">
        <v>191.34238664756739</v>
      </c>
      <c r="AI315" s="11">
        <v>60.427613352432587</v>
      </c>
      <c r="AK315" s="12">
        <f t="shared" si="4"/>
        <v>251.76999999999998</v>
      </c>
    </row>
    <row r="316" spans="1:37" ht="15" customHeight="1" x14ac:dyDescent="0.2">
      <c r="A316" s="9" t="s">
        <v>579</v>
      </c>
      <c r="B316" s="88" t="s">
        <v>27</v>
      </c>
      <c r="C316" s="89"/>
      <c r="D316" s="10" t="s">
        <v>478</v>
      </c>
      <c r="E316" s="9" t="s">
        <v>66</v>
      </c>
      <c r="F316" s="9" t="s">
        <v>1</v>
      </c>
      <c r="G316" s="11">
        <v>1476.3399999999997</v>
      </c>
      <c r="H316" s="11">
        <v>1539.39</v>
      </c>
      <c r="I316" s="11">
        <v>31.709417443075687</v>
      </c>
      <c r="J316" s="11">
        <v>6.1098462915486937</v>
      </c>
      <c r="K316" s="11">
        <v>27.332908995895924</v>
      </c>
      <c r="L316" s="11">
        <v>5.2363637300752064</v>
      </c>
      <c r="M316" s="11">
        <v>21.697587667110465</v>
      </c>
      <c r="N316" s="11">
        <v>5.8186788472983908</v>
      </c>
      <c r="O316" s="11">
        <v>14.182120695927928</v>
      </c>
      <c r="P316" s="67">
        <v>5.9641458184808505</v>
      </c>
      <c r="Q316" s="68"/>
      <c r="R316" s="11">
        <v>0</v>
      </c>
      <c r="S316" s="11">
        <v>4.6906249999999998</v>
      </c>
      <c r="T316" s="11">
        <v>0</v>
      </c>
      <c r="U316" s="11">
        <v>3.9085714285713524</v>
      </c>
      <c r="V316" s="11">
        <v>0</v>
      </c>
      <c r="W316" s="11">
        <v>3.8867567567568106</v>
      </c>
      <c r="X316" s="11">
        <v>0</v>
      </c>
      <c r="Y316" s="11">
        <v>3.5717333333333383</v>
      </c>
      <c r="Z316" s="11">
        <v>0</v>
      </c>
      <c r="AA316" s="11">
        <v>3.9592405063291047</v>
      </c>
      <c r="AB316" s="11">
        <v>14.610069990465741</v>
      </c>
      <c r="AC316" s="11">
        <v>5.6761587435907863</v>
      </c>
      <c r="AD316" s="11">
        <v>20.618984926691894</v>
      </c>
      <c r="AE316" s="11">
        <v>5.9672438073646736</v>
      </c>
      <c r="AF316" s="11">
        <v>24.474814799144006</v>
      </c>
      <c r="AG316" s="11">
        <v>6.5494139349124465</v>
      </c>
      <c r="AH316" s="11">
        <v>154.62590451831167</v>
      </c>
      <c r="AI316" s="11">
        <v>61.33877819826165</v>
      </c>
      <c r="AK316" s="12">
        <f t="shared" si="4"/>
        <v>215.96468271657332</v>
      </c>
    </row>
    <row r="317" spans="1:37" ht="15" customHeight="1" x14ac:dyDescent="0.2">
      <c r="A317" s="9" t="s">
        <v>580</v>
      </c>
      <c r="B317" s="88" t="s">
        <v>27</v>
      </c>
      <c r="C317" s="89"/>
      <c r="D317" s="10" t="s">
        <v>478</v>
      </c>
      <c r="E317" s="9" t="s">
        <v>69</v>
      </c>
      <c r="F317" s="9" t="s">
        <v>1</v>
      </c>
      <c r="G317" s="11">
        <v>1523</v>
      </c>
      <c r="H317" s="11">
        <v>1544.2</v>
      </c>
      <c r="I317" s="11">
        <v>38.092241669718682</v>
      </c>
      <c r="J317" s="11">
        <v>3.9277583302813031</v>
      </c>
      <c r="K317" s="11">
        <v>32.499999928414773</v>
      </c>
      <c r="L317" s="11">
        <v>4.0000000715852275</v>
      </c>
      <c r="M317" s="11">
        <v>28.877858749256355</v>
      </c>
      <c r="N317" s="11">
        <v>3.7821412507439538</v>
      </c>
      <c r="O317" s="11">
        <v>21.273325720438361</v>
      </c>
      <c r="P317" s="67">
        <v>3.6366742795614941</v>
      </c>
      <c r="Q317" s="68"/>
      <c r="R317" s="11">
        <v>0</v>
      </c>
      <c r="S317" s="11">
        <v>6.5999999999999091</v>
      </c>
      <c r="T317" s="11">
        <v>0</v>
      </c>
      <c r="U317" s="11">
        <v>5.7100000000000364</v>
      </c>
      <c r="V317" s="11">
        <v>0</v>
      </c>
      <c r="W317" s="11">
        <v>5.680000000000291</v>
      </c>
      <c r="X317" s="11">
        <v>0</v>
      </c>
      <c r="Y317" s="11">
        <v>5.4899999999997817</v>
      </c>
      <c r="Z317" s="11">
        <v>0</v>
      </c>
      <c r="AA317" s="11">
        <v>5.8299999999999272</v>
      </c>
      <c r="AB317" s="11">
        <v>18.911436702826599</v>
      </c>
      <c r="AC317" s="11">
        <v>3.6385632971735813</v>
      </c>
      <c r="AD317" s="11">
        <v>26.660351639052223</v>
      </c>
      <c r="AE317" s="11">
        <v>3.9296483609474677</v>
      </c>
      <c r="AF317" s="11">
        <v>30.794325181787475</v>
      </c>
      <c r="AG317" s="11">
        <v>4.8756748182125991</v>
      </c>
      <c r="AH317" s="11">
        <v>197.10953959149447</v>
      </c>
      <c r="AI317" s="11">
        <v>57.100460408505576</v>
      </c>
      <c r="AK317" s="12">
        <f t="shared" si="4"/>
        <v>254.21000000000004</v>
      </c>
    </row>
    <row r="318" spans="1:37" ht="15" customHeight="1" x14ac:dyDescent="0.2">
      <c r="A318" s="9" t="s">
        <v>581</v>
      </c>
      <c r="B318" s="88" t="s">
        <v>27</v>
      </c>
      <c r="C318" s="89"/>
      <c r="D318" s="10" t="s">
        <v>478</v>
      </c>
      <c r="E318" s="9" t="s">
        <v>87</v>
      </c>
      <c r="F318" s="9" t="s">
        <v>1</v>
      </c>
      <c r="G318" s="11">
        <v>1783</v>
      </c>
      <c r="H318" s="11">
        <v>1733.48</v>
      </c>
      <c r="I318" s="11">
        <v>35.36872006316834</v>
      </c>
      <c r="J318" s="11">
        <v>5.2370111070417371</v>
      </c>
      <c r="K318" s="11">
        <v>29.920209989694513</v>
      </c>
      <c r="L318" s="11">
        <v>4.872727359931095</v>
      </c>
      <c r="M318" s="11">
        <v>23.310740976254422</v>
      </c>
      <c r="N318" s="11">
        <v>5.4550114193422408</v>
      </c>
      <c r="O318" s="11">
        <v>15.000941468254238</v>
      </c>
      <c r="P318" s="67">
        <v>5.6732118761159311</v>
      </c>
      <c r="Q318" s="68"/>
      <c r="R318" s="11">
        <v>0</v>
      </c>
      <c r="S318" s="11">
        <v>4.3200000000001637</v>
      </c>
      <c r="T318" s="11">
        <v>0</v>
      </c>
      <c r="U318" s="11">
        <v>4.0199999999999818</v>
      </c>
      <c r="V318" s="11">
        <v>0</v>
      </c>
      <c r="W318" s="11">
        <v>3.9299999999998363</v>
      </c>
      <c r="X318" s="11">
        <v>0</v>
      </c>
      <c r="Y318" s="11">
        <v>3.7000000000002728</v>
      </c>
      <c r="Z318" s="11">
        <v>0</v>
      </c>
      <c r="AA318" s="11">
        <v>4.3399999999996908</v>
      </c>
      <c r="AB318" s="11">
        <v>14.600011383956895</v>
      </c>
      <c r="AC318" s="11">
        <v>5.0939886160430135</v>
      </c>
      <c r="AD318" s="11">
        <v>23.661155054239682</v>
      </c>
      <c r="AE318" s="11">
        <v>5.4578449457603719</v>
      </c>
      <c r="AF318" s="11">
        <v>31.245410245561327</v>
      </c>
      <c r="AG318" s="11">
        <v>4.5845897544387126</v>
      </c>
      <c r="AH318" s="11">
        <v>173.1071891811294</v>
      </c>
      <c r="AI318" s="11">
        <v>56.684385078673046</v>
      </c>
      <c r="AK318" s="12">
        <f t="shared" si="4"/>
        <v>229.79157425980245</v>
      </c>
    </row>
    <row r="319" spans="1:37" ht="15" customHeight="1" x14ac:dyDescent="0.2">
      <c r="A319" s="9" t="s">
        <v>582</v>
      </c>
      <c r="B319" s="88" t="s">
        <v>583</v>
      </c>
      <c r="C319" s="89"/>
      <c r="D319" s="10" t="s">
        <v>478</v>
      </c>
      <c r="E319" s="9" t="s">
        <v>87</v>
      </c>
      <c r="F319" s="9" t="s">
        <v>41</v>
      </c>
      <c r="G319" s="11">
        <v>82.060999999999993</v>
      </c>
      <c r="H319" s="11">
        <v>70</v>
      </c>
      <c r="I319" s="11">
        <v>1.5722688297897911</v>
      </c>
      <c r="J319" s="11">
        <v>0</v>
      </c>
      <c r="K319" s="11">
        <v>1.3300626503742277</v>
      </c>
      <c r="L319" s="11">
        <v>0</v>
      </c>
      <c r="M319" s="11">
        <v>1.0362476044032816</v>
      </c>
      <c r="N319" s="11">
        <v>0</v>
      </c>
      <c r="O319" s="11">
        <v>0.66684665562999312</v>
      </c>
      <c r="P319" s="67">
        <v>0</v>
      </c>
      <c r="Q319" s="68"/>
      <c r="R319" s="11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4.605425740197294</v>
      </c>
      <c r="AI319" s="11">
        <v>0</v>
      </c>
      <c r="AK319" s="12">
        <f t="shared" si="4"/>
        <v>4.605425740197294</v>
      </c>
    </row>
    <row r="320" spans="1:37" ht="15" customHeight="1" x14ac:dyDescent="0.2">
      <c r="A320" s="9" t="s">
        <v>584</v>
      </c>
      <c r="B320" s="88" t="s">
        <v>585</v>
      </c>
      <c r="C320" s="89"/>
      <c r="D320" s="10" t="s">
        <v>478</v>
      </c>
      <c r="E320" s="9" t="s">
        <v>87</v>
      </c>
      <c r="F320" s="9" t="s">
        <v>486</v>
      </c>
      <c r="G320" s="11">
        <v>137.6</v>
      </c>
      <c r="H320" s="11">
        <v>137.6</v>
      </c>
      <c r="I320" s="11">
        <v>4.7120000000000006</v>
      </c>
      <c r="J320" s="11">
        <v>0</v>
      </c>
      <c r="K320" s="11">
        <v>4.0570000000000004</v>
      </c>
      <c r="L320" s="11">
        <v>0</v>
      </c>
      <c r="M320" s="11">
        <v>3.258</v>
      </c>
      <c r="N320" s="11">
        <v>0</v>
      </c>
      <c r="O320" s="11">
        <v>2.2290000000000001</v>
      </c>
      <c r="P320" s="67">
        <v>0</v>
      </c>
      <c r="Q320" s="68"/>
      <c r="R320" s="11">
        <v>0</v>
      </c>
      <c r="S320" s="11">
        <v>0</v>
      </c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1.9060000000000001</v>
      </c>
      <c r="AC320" s="11">
        <v>0</v>
      </c>
      <c r="AD320" s="11">
        <v>3.0710000000000002</v>
      </c>
      <c r="AE320" s="11">
        <v>0</v>
      </c>
      <c r="AF320" s="11">
        <v>3.3800000000000003</v>
      </c>
      <c r="AG320" s="11">
        <v>0</v>
      </c>
      <c r="AH320" s="11">
        <v>22.613</v>
      </c>
      <c r="AI320" s="11">
        <v>0</v>
      </c>
      <c r="AK320" s="12">
        <f t="shared" si="4"/>
        <v>22.613</v>
      </c>
    </row>
    <row r="321" spans="1:37" ht="19.5" customHeight="1" x14ac:dyDescent="0.2">
      <c r="A321" s="9" t="s">
        <v>586</v>
      </c>
      <c r="B321" s="88" t="s">
        <v>587</v>
      </c>
      <c r="C321" s="89"/>
      <c r="D321" s="10" t="s">
        <v>478</v>
      </c>
      <c r="E321" s="9" t="s">
        <v>87</v>
      </c>
      <c r="F321" s="9" t="s">
        <v>588</v>
      </c>
      <c r="G321" s="11">
        <v>670.7</v>
      </c>
      <c r="H321" s="11">
        <v>670.7</v>
      </c>
      <c r="I321" s="11">
        <v>16.562000000000001</v>
      </c>
      <c r="J321" s="11">
        <v>0</v>
      </c>
      <c r="K321" s="11">
        <v>12.038</v>
      </c>
      <c r="L321" s="11">
        <v>0</v>
      </c>
      <c r="M321" s="11">
        <v>9.4809999999999999</v>
      </c>
      <c r="N321" s="11">
        <v>0</v>
      </c>
      <c r="O321" s="11">
        <v>3.3680000000000003</v>
      </c>
      <c r="P321" s="67">
        <v>0</v>
      </c>
      <c r="Q321" s="68"/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11">
        <v>3.363</v>
      </c>
      <c r="AC321" s="11">
        <v>0</v>
      </c>
      <c r="AD321" s="11">
        <v>6.1040000000000001</v>
      </c>
      <c r="AE321" s="11">
        <v>0</v>
      </c>
      <c r="AF321" s="11">
        <v>8</v>
      </c>
      <c r="AG321" s="11">
        <v>0</v>
      </c>
      <c r="AH321" s="11">
        <v>58.916000000000004</v>
      </c>
      <c r="AI321" s="11">
        <v>0</v>
      </c>
      <c r="AK321" s="12">
        <f t="shared" si="4"/>
        <v>58.916000000000004</v>
      </c>
    </row>
    <row r="322" spans="1:37" ht="15" customHeight="1" x14ac:dyDescent="0.2">
      <c r="A322" s="9" t="s">
        <v>589</v>
      </c>
      <c r="B322" s="88" t="s">
        <v>27</v>
      </c>
      <c r="C322" s="89"/>
      <c r="D322" s="10" t="s">
        <v>478</v>
      </c>
      <c r="E322" s="9" t="s">
        <v>72</v>
      </c>
      <c r="F322" s="9" t="s">
        <v>1</v>
      </c>
      <c r="G322" s="11">
        <v>1524.3000000000002</v>
      </c>
      <c r="H322" s="11">
        <v>1545.5</v>
      </c>
      <c r="I322" s="11">
        <v>35.377615281338514</v>
      </c>
      <c r="J322" s="11">
        <v>4.5823847186615199</v>
      </c>
      <c r="K322" s="11">
        <v>27.741818106328342</v>
      </c>
      <c r="L322" s="11">
        <v>4.2181818936716944</v>
      </c>
      <c r="M322" s="11">
        <v>22.626856465387597</v>
      </c>
      <c r="N322" s="11">
        <v>4.8731435346124021</v>
      </c>
      <c r="O322" s="11">
        <v>15.808724350117345</v>
      </c>
      <c r="P322" s="67">
        <v>4.2912756498825635</v>
      </c>
      <c r="Q322" s="68"/>
      <c r="R322" s="11">
        <v>0</v>
      </c>
      <c r="S322" s="11">
        <v>7.5199999999999818</v>
      </c>
      <c r="T322" s="11">
        <v>0</v>
      </c>
      <c r="U322" s="11">
        <v>6.9600000000000364</v>
      </c>
      <c r="V322" s="11">
        <v>0</v>
      </c>
      <c r="W322" s="11">
        <v>6.7800000000002001</v>
      </c>
      <c r="X322" s="11">
        <v>0</v>
      </c>
      <c r="Y322" s="11">
        <v>6.4499999999998181</v>
      </c>
      <c r="Z322" s="11">
        <v>0</v>
      </c>
      <c r="AA322" s="11">
        <v>6.6700000000000728</v>
      </c>
      <c r="AB322" s="11">
        <v>16.310952777448229</v>
      </c>
      <c r="AC322" s="11">
        <v>4.4390472225517694</v>
      </c>
      <c r="AD322" s="11">
        <v>20.913724043391447</v>
      </c>
      <c r="AE322" s="11">
        <v>4.3662759566082974</v>
      </c>
      <c r="AF322" s="11">
        <v>26.693724043392102</v>
      </c>
      <c r="AG322" s="11">
        <v>4.3662759566082974</v>
      </c>
      <c r="AH322" s="11">
        <v>165.47341506740361</v>
      </c>
      <c r="AI322" s="11">
        <v>65.516584932596658</v>
      </c>
      <c r="AK322" s="12">
        <f t="shared" si="4"/>
        <v>230.99000000000026</v>
      </c>
    </row>
    <row r="323" spans="1:37" ht="15" customHeight="1" x14ac:dyDescent="0.2">
      <c r="A323" s="9" t="s">
        <v>590</v>
      </c>
      <c r="B323" s="88" t="s">
        <v>27</v>
      </c>
      <c r="C323" s="89"/>
      <c r="D323" s="10" t="s">
        <v>478</v>
      </c>
      <c r="E323" s="9" t="s">
        <v>334</v>
      </c>
      <c r="F323" s="9" t="s">
        <v>1</v>
      </c>
      <c r="G323" s="11">
        <v>2020.0749999999994</v>
      </c>
      <c r="H323" s="11">
        <v>1998.7</v>
      </c>
      <c r="I323" s="11">
        <v>38.924742228584805</v>
      </c>
      <c r="J323" s="11">
        <v>5.673428699295215</v>
      </c>
      <c r="K323" s="11">
        <v>32.204778905367043</v>
      </c>
      <c r="L323" s="11">
        <v>5.4545455521616732</v>
      </c>
      <c r="M323" s="11">
        <v>23.444927032272396</v>
      </c>
      <c r="N323" s="11">
        <v>6.7642141599843795</v>
      </c>
      <c r="O323" s="11">
        <v>16.293738708151078</v>
      </c>
      <c r="P323" s="67">
        <v>6.8369476455756093</v>
      </c>
      <c r="Q323" s="68"/>
      <c r="R323" s="11">
        <v>0</v>
      </c>
      <c r="S323" s="11">
        <v>7.9045515379747462</v>
      </c>
      <c r="T323" s="11">
        <v>0</v>
      </c>
      <c r="U323" s="11">
        <v>6.919999999999618</v>
      </c>
      <c r="V323" s="11">
        <v>0</v>
      </c>
      <c r="W323" s="11">
        <v>6.4200000000000728</v>
      </c>
      <c r="X323" s="11">
        <v>0</v>
      </c>
      <c r="Y323" s="11">
        <v>6.4000000000000909</v>
      </c>
      <c r="Z323" s="11">
        <v>0</v>
      </c>
      <c r="AA323" s="11">
        <v>6.6799999999998363</v>
      </c>
      <c r="AB323" s="11">
        <v>13.867330873765859</v>
      </c>
      <c r="AC323" s="11">
        <v>7.4226691262341058</v>
      </c>
      <c r="AD323" s="11">
        <v>23.376128596974695</v>
      </c>
      <c r="AE323" s="11">
        <v>6.4038714030255033</v>
      </c>
      <c r="AF323" s="11">
        <v>29.071187203483362</v>
      </c>
      <c r="AG323" s="11">
        <v>7.0588127965167473</v>
      </c>
      <c r="AH323" s="11">
        <v>177.18283354859923</v>
      </c>
      <c r="AI323" s="11">
        <v>79.939040920767596</v>
      </c>
      <c r="AK323" s="12">
        <f t="shared" si="4"/>
        <v>257.12187446936684</v>
      </c>
    </row>
    <row r="324" spans="1:37" ht="15" customHeight="1" x14ac:dyDescent="0.2">
      <c r="A324" s="9" t="s">
        <v>591</v>
      </c>
      <c r="B324" s="88" t="s">
        <v>592</v>
      </c>
      <c r="C324" s="89"/>
      <c r="D324" s="10" t="s">
        <v>478</v>
      </c>
      <c r="E324" s="9" t="s">
        <v>334</v>
      </c>
      <c r="F324" s="9" t="s">
        <v>84</v>
      </c>
      <c r="G324" s="11">
        <v>41.4</v>
      </c>
      <c r="H324" s="11">
        <v>41.4</v>
      </c>
      <c r="I324" s="11">
        <v>1.1980867346248607</v>
      </c>
      <c r="J324" s="11">
        <v>0</v>
      </c>
      <c r="K324" s="11">
        <v>0.74395328494426505</v>
      </c>
      <c r="L324" s="11">
        <v>0</v>
      </c>
      <c r="M324" s="11">
        <v>0.57845313601724246</v>
      </c>
      <c r="N324" s="11">
        <v>0</v>
      </c>
      <c r="O324" s="11">
        <v>0.41949803872324809</v>
      </c>
      <c r="P324" s="67">
        <v>0</v>
      </c>
      <c r="Q324" s="68"/>
      <c r="R324" s="11">
        <v>0</v>
      </c>
      <c r="S324" s="11">
        <v>0</v>
      </c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11">
        <v>0</v>
      </c>
      <c r="AG324" s="11">
        <v>0</v>
      </c>
      <c r="AH324" s="11">
        <v>2.9399911943096164</v>
      </c>
      <c r="AI324" s="11">
        <v>0</v>
      </c>
      <c r="AK324" s="12">
        <f t="shared" si="4"/>
        <v>2.9399911943096164</v>
      </c>
    </row>
    <row r="325" spans="1:37" ht="15" customHeight="1" x14ac:dyDescent="0.2">
      <c r="A325" s="9" t="s">
        <v>591</v>
      </c>
      <c r="B325" s="88" t="s">
        <v>593</v>
      </c>
      <c r="C325" s="89"/>
      <c r="D325" s="10" t="s">
        <v>478</v>
      </c>
      <c r="E325" s="9" t="s">
        <v>334</v>
      </c>
      <c r="F325" s="9" t="s">
        <v>594</v>
      </c>
      <c r="G325" s="11">
        <v>44.839199999999998</v>
      </c>
      <c r="H325" s="11">
        <v>188.4</v>
      </c>
      <c r="I325" s="11">
        <v>1.0827972759928706</v>
      </c>
      <c r="J325" s="11">
        <v>0.29094506150231875</v>
      </c>
      <c r="K325" s="11">
        <v>0.86672225752699572</v>
      </c>
      <c r="L325" s="11">
        <v>0</v>
      </c>
      <c r="M325" s="11">
        <v>0.63240567172605244</v>
      </c>
      <c r="N325" s="11">
        <v>0</v>
      </c>
      <c r="O325" s="11">
        <v>0.43981560755030003</v>
      </c>
      <c r="P325" s="67">
        <v>0</v>
      </c>
      <c r="Q325" s="68"/>
      <c r="R325" s="11">
        <v>0</v>
      </c>
      <c r="S325" s="11">
        <v>9.5448462025254074E-2</v>
      </c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3.0217408127962191</v>
      </c>
      <c r="AI325" s="11">
        <v>0.38639352352757284</v>
      </c>
      <c r="AK325" s="12">
        <f t="shared" si="4"/>
        <v>3.4081343363237919</v>
      </c>
    </row>
    <row r="326" spans="1:37" ht="15" customHeight="1" x14ac:dyDescent="0.2">
      <c r="A326" s="9" t="s">
        <v>595</v>
      </c>
      <c r="B326" s="88" t="s">
        <v>27</v>
      </c>
      <c r="C326" s="89"/>
      <c r="D326" s="10" t="s">
        <v>478</v>
      </c>
      <c r="E326" s="9" t="s">
        <v>336</v>
      </c>
      <c r="F326" s="9" t="s">
        <v>1</v>
      </c>
      <c r="G326" s="11">
        <v>1997.0250000000001</v>
      </c>
      <c r="H326" s="11">
        <v>1862.8</v>
      </c>
      <c r="I326" s="11">
        <v>41.801098769953519</v>
      </c>
      <c r="J326" s="11">
        <v>5.8189012300463743</v>
      </c>
      <c r="K326" s="11">
        <v>34.604545351723175</v>
      </c>
      <c r="L326" s="11">
        <v>5.7454546482769624</v>
      </c>
      <c r="M326" s="11">
        <v>28.302186753562882</v>
      </c>
      <c r="N326" s="11">
        <v>6.3278132464369996</v>
      </c>
      <c r="O326" s="11">
        <v>20.782255095066702</v>
      </c>
      <c r="P326" s="67">
        <v>5.5277449049334715</v>
      </c>
      <c r="Q326" s="68"/>
      <c r="R326" s="11">
        <v>0</v>
      </c>
      <c r="S326" s="11">
        <v>9.209999999999809</v>
      </c>
      <c r="T326" s="11">
        <v>0</v>
      </c>
      <c r="U326" s="11">
        <v>7.9900000000000091</v>
      </c>
      <c r="V326" s="11">
        <v>0</v>
      </c>
      <c r="W326" s="11">
        <v>7.9000000000000909</v>
      </c>
      <c r="X326" s="11">
        <v>0</v>
      </c>
      <c r="Y326" s="11">
        <v>7.7100000000000364</v>
      </c>
      <c r="Z326" s="11">
        <v>0</v>
      </c>
      <c r="AA326" s="11">
        <v>7.8899999999998727</v>
      </c>
      <c r="AB326" s="11">
        <v>18.038782649900632</v>
      </c>
      <c r="AC326" s="11">
        <v>5.0212173500995423</v>
      </c>
      <c r="AD326" s="11">
        <v>27.334325181787211</v>
      </c>
      <c r="AE326" s="11">
        <v>4.8756748182125991</v>
      </c>
      <c r="AF326" s="11">
        <v>33.442638979617954</v>
      </c>
      <c r="AG326" s="11">
        <v>4.6573610203821838</v>
      </c>
      <c r="AH326" s="11">
        <v>204.30583278161208</v>
      </c>
      <c r="AI326" s="11">
        <v>78.674167218387964</v>
      </c>
      <c r="AK326" s="12">
        <f t="shared" si="4"/>
        <v>282.98</v>
      </c>
    </row>
    <row r="327" spans="1:37" ht="15" customHeight="1" x14ac:dyDescent="0.2">
      <c r="A327" s="9" t="s">
        <v>596</v>
      </c>
      <c r="B327" s="88" t="s">
        <v>27</v>
      </c>
      <c r="C327" s="89"/>
      <c r="D327" s="10" t="s">
        <v>478</v>
      </c>
      <c r="E327" s="9" t="s">
        <v>260</v>
      </c>
      <c r="F327" s="9" t="s">
        <v>1</v>
      </c>
      <c r="G327" s="11">
        <v>2087.8000000000002</v>
      </c>
      <c r="H327" s="11">
        <v>1964.4</v>
      </c>
      <c r="I327" s="11">
        <v>45.710351546714087</v>
      </c>
      <c r="J327" s="11">
        <v>4.5096484532859407</v>
      </c>
      <c r="K327" s="11">
        <v>38.596363558270582</v>
      </c>
      <c r="L327" s="11">
        <v>4.363636441729339</v>
      </c>
      <c r="M327" s="11">
        <v>30.469589950978808</v>
      </c>
      <c r="N327" s="11">
        <v>4.8004100490211723</v>
      </c>
      <c r="O327" s="11">
        <v>21.595990864526243</v>
      </c>
      <c r="P327" s="67">
        <v>4.3640091354737933</v>
      </c>
      <c r="Q327" s="68"/>
      <c r="R327" s="11">
        <v>0</v>
      </c>
      <c r="S327" s="11">
        <v>7.9199999999999591</v>
      </c>
      <c r="T327" s="11">
        <v>0</v>
      </c>
      <c r="U327" s="11">
        <v>6.9100000000000819</v>
      </c>
      <c r="V327" s="11">
        <v>0</v>
      </c>
      <c r="W327" s="11">
        <v>6.5699999999999363</v>
      </c>
      <c r="X327" s="11">
        <v>0</v>
      </c>
      <c r="Y327" s="11">
        <v>6.25</v>
      </c>
      <c r="Z327" s="11">
        <v>0</v>
      </c>
      <c r="AA327" s="11">
        <v>6.7699999999999818</v>
      </c>
      <c r="AB327" s="11">
        <v>20.999867713674362</v>
      </c>
      <c r="AC327" s="11">
        <v>4.7301322863256559</v>
      </c>
      <c r="AD327" s="11">
        <v>26.576612522352747</v>
      </c>
      <c r="AE327" s="11">
        <v>5.6033874776473152</v>
      </c>
      <c r="AF327" s="11">
        <v>32.762155054239656</v>
      </c>
      <c r="AG327" s="11">
        <v>5.4578449457603719</v>
      </c>
      <c r="AH327" s="11">
        <v>216.71093121075651</v>
      </c>
      <c r="AI327" s="11">
        <v>68.249068789243552</v>
      </c>
      <c r="AK327" s="12">
        <f t="shared" si="4"/>
        <v>284.96000000000004</v>
      </c>
    </row>
    <row r="328" spans="1:37" ht="15" customHeight="1" x14ac:dyDescent="0.2">
      <c r="A328" s="9" t="s">
        <v>597</v>
      </c>
      <c r="B328" s="88" t="s">
        <v>27</v>
      </c>
      <c r="C328" s="89"/>
      <c r="D328" s="10" t="s">
        <v>478</v>
      </c>
      <c r="E328" s="9" t="s">
        <v>339</v>
      </c>
      <c r="F328" s="9" t="s">
        <v>1</v>
      </c>
      <c r="G328" s="11">
        <v>2081.0557600000002</v>
      </c>
      <c r="H328" s="11">
        <v>2019.7</v>
      </c>
      <c r="I328" s="11">
        <v>45.671244782411151</v>
      </c>
      <c r="J328" s="11">
        <v>5.3824836377928964</v>
      </c>
      <c r="K328" s="11">
        <v>39.560014856320265</v>
      </c>
      <c r="L328" s="11">
        <v>4.9454546339599172</v>
      </c>
      <c r="M328" s="11">
        <v>33.377694440920472</v>
      </c>
      <c r="N328" s="11">
        <v>5.4550114193422408</v>
      </c>
      <c r="O328" s="11">
        <v>24.086430826906344</v>
      </c>
      <c r="P328" s="67">
        <v>5.3095444481597811</v>
      </c>
      <c r="Q328" s="68"/>
      <c r="R328" s="11">
        <v>0</v>
      </c>
      <c r="S328" s="11">
        <v>8.4747792416058232</v>
      </c>
      <c r="T328" s="11">
        <v>0</v>
      </c>
      <c r="U328" s="11">
        <v>7.2350126157951973</v>
      </c>
      <c r="V328" s="11">
        <v>0</v>
      </c>
      <c r="W328" s="11">
        <v>7.2400000000000091</v>
      </c>
      <c r="X328" s="11">
        <v>0</v>
      </c>
      <c r="Y328" s="11">
        <v>6.9200000000000728</v>
      </c>
      <c r="Z328" s="11">
        <v>0</v>
      </c>
      <c r="AA328" s="11">
        <v>7.3499999999999091</v>
      </c>
      <c r="AB328" s="11">
        <v>19.492155054239674</v>
      </c>
      <c r="AC328" s="11">
        <v>5.4578449457603719</v>
      </c>
      <c r="AD328" s="11">
        <v>26.589383788296047</v>
      </c>
      <c r="AE328" s="11">
        <v>5.5306162117038431</v>
      </c>
      <c r="AF328" s="11">
        <v>35.344325181787426</v>
      </c>
      <c r="AG328" s="11">
        <v>4.8756748182125991</v>
      </c>
      <c r="AH328" s="11">
        <v>224.12124893088139</v>
      </c>
      <c r="AI328" s="11">
        <v>74.176421972332662</v>
      </c>
      <c r="AK328" s="12">
        <f t="shared" ref="AK328:AK391" si="5">AH328+AI328</f>
        <v>298.29767090321405</v>
      </c>
    </row>
    <row r="329" spans="1:37" ht="15" customHeight="1" x14ac:dyDescent="0.2">
      <c r="A329" s="9" t="s">
        <v>598</v>
      </c>
      <c r="B329" s="88" t="s">
        <v>40</v>
      </c>
      <c r="C329" s="89"/>
      <c r="D329" s="10" t="s">
        <v>478</v>
      </c>
      <c r="E329" s="9" t="s">
        <v>339</v>
      </c>
      <c r="F329" s="9" t="s">
        <v>38</v>
      </c>
      <c r="G329" s="11">
        <v>107.16</v>
      </c>
      <c r="H329" s="11">
        <v>107.16</v>
      </c>
      <c r="I329" s="11">
        <v>1.988</v>
      </c>
      <c r="J329" s="11">
        <v>0.19998000000000002</v>
      </c>
      <c r="K329" s="11">
        <v>1.6460000000000001</v>
      </c>
      <c r="L329" s="11">
        <v>0.18018000000000001</v>
      </c>
      <c r="M329" s="11">
        <v>1.3160000000000001</v>
      </c>
      <c r="N329" s="11">
        <v>0.19998000000000002</v>
      </c>
      <c r="O329" s="11">
        <v>0.89600000000000002</v>
      </c>
      <c r="P329" s="67">
        <v>0.19404000000000002</v>
      </c>
      <c r="Q329" s="68"/>
      <c r="R329" s="11">
        <v>0</v>
      </c>
      <c r="S329" s="11">
        <v>0.1909703791970975</v>
      </c>
      <c r="T329" s="11">
        <v>0</v>
      </c>
      <c r="U329" s="11">
        <v>0.15486369210243747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5.8460000000000001</v>
      </c>
      <c r="AI329" s="11">
        <v>1.120014071299535</v>
      </c>
      <c r="AK329" s="12">
        <f t="shared" si="5"/>
        <v>6.9660140712995346</v>
      </c>
    </row>
    <row r="330" spans="1:37" ht="15" customHeight="1" x14ac:dyDescent="0.2">
      <c r="A330" s="9" t="s">
        <v>599</v>
      </c>
      <c r="B330" s="88" t="s">
        <v>600</v>
      </c>
      <c r="C330" s="89"/>
      <c r="D330" s="10" t="s">
        <v>478</v>
      </c>
      <c r="E330" s="9" t="s">
        <v>339</v>
      </c>
      <c r="F330" s="9" t="s">
        <v>41</v>
      </c>
      <c r="G330" s="11">
        <v>184.79999999999998</v>
      </c>
      <c r="H330" s="11">
        <v>132</v>
      </c>
      <c r="I330" s="11">
        <v>4.350068310022924</v>
      </c>
      <c r="J330" s="11">
        <v>0</v>
      </c>
      <c r="K330" s="11">
        <v>3.7679894163250283</v>
      </c>
      <c r="L330" s="11">
        <v>0</v>
      </c>
      <c r="M330" s="11">
        <v>3.1791393368151386</v>
      </c>
      <c r="N330" s="11">
        <v>0</v>
      </c>
      <c r="O330" s="11">
        <v>2.2941704335161095</v>
      </c>
      <c r="P330" s="67">
        <v>0</v>
      </c>
      <c r="Q330" s="68"/>
      <c r="R330" s="11">
        <v>0</v>
      </c>
      <c r="S330" s="11">
        <v>0</v>
      </c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11">
        <v>0</v>
      </c>
      <c r="AG330" s="11">
        <v>0</v>
      </c>
      <c r="AH330" s="11">
        <v>13.591367496679201</v>
      </c>
      <c r="AI330" s="11">
        <v>0</v>
      </c>
      <c r="AK330" s="12">
        <f t="shared" si="5"/>
        <v>13.591367496679201</v>
      </c>
    </row>
    <row r="331" spans="1:37" ht="19.5" customHeight="1" x14ac:dyDescent="0.2">
      <c r="A331" s="9" t="s">
        <v>601</v>
      </c>
      <c r="B331" s="88" t="s">
        <v>602</v>
      </c>
      <c r="C331" s="89"/>
      <c r="D331" s="10" t="s">
        <v>478</v>
      </c>
      <c r="E331" s="9" t="s">
        <v>339</v>
      </c>
      <c r="F331" s="9" t="s">
        <v>603</v>
      </c>
      <c r="G331" s="11">
        <v>8.8457600000000003</v>
      </c>
      <c r="H331" s="11">
        <v>123.2</v>
      </c>
      <c r="I331" s="11">
        <v>0.20822326977309732</v>
      </c>
      <c r="J331" s="11">
        <v>0</v>
      </c>
      <c r="K331" s="11">
        <v>0.18036109339475806</v>
      </c>
      <c r="L331" s="11">
        <v>0</v>
      </c>
      <c r="M331" s="11">
        <v>0.15217480292221799</v>
      </c>
      <c r="N331" s="11">
        <v>0</v>
      </c>
      <c r="O331" s="11">
        <v>0.10981429141763778</v>
      </c>
      <c r="P331" s="67">
        <v>0</v>
      </c>
      <c r="Q331" s="68"/>
      <c r="R331" s="11">
        <v>0</v>
      </c>
      <c r="S331" s="11">
        <v>6.4250379197097501E-2</v>
      </c>
      <c r="T331" s="11">
        <v>0</v>
      </c>
      <c r="U331" s="11">
        <v>3.0123692102437479E-2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0.65057345750771112</v>
      </c>
      <c r="AI331" s="11">
        <v>9.4374071299534984E-2</v>
      </c>
      <c r="AK331" s="12">
        <f t="shared" si="5"/>
        <v>0.74494752880724613</v>
      </c>
    </row>
    <row r="332" spans="1:37" ht="19.5" customHeight="1" x14ac:dyDescent="0.2">
      <c r="A332" s="9" t="s">
        <v>604</v>
      </c>
      <c r="B332" s="88" t="s">
        <v>27</v>
      </c>
      <c r="C332" s="89"/>
      <c r="D332" s="10" t="s">
        <v>478</v>
      </c>
      <c r="E332" s="9" t="s">
        <v>96</v>
      </c>
      <c r="F332" s="9" t="s">
        <v>205</v>
      </c>
      <c r="G332" s="11">
        <v>1749.7814999999998</v>
      </c>
      <c r="H332" s="11">
        <v>1811.96</v>
      </c>
      <c r="I332" s="11">
        <v>51.996571300704858</v>
      </c>
      <c r="J332" s="11">
        <v>5.673428699295215</v>
      </c>
      <c r="K332" s="11">
        <v>43.737272611434619</v>
      </c>
      <c r="L332" s="11">
        <v>6.4727273885651861</v>
      </c>
      <c r="M332" s="11">
        <v>35.289521609475401</v>
      </c>
      <c r="N332" s="11">
        <v>5.6004783905247013</v>
      </c>
      <c r="O332" s="11">
        <v>21.368587667110368</v>
      </c>
      <c r="P332" s="67">
        <v>5.8914123328896206</v>
      </c>
      <c r="Q332" s="68"/>
      <c r="R332" s="11">
        <v>0</v>
      </c>
      <c r="S332" s="11">
        <v>12.619999999999891</v>
      </c>
      <c r="T332" s="11">
        <v>0</v>
      </c>
      <c r="U332" s="11">
        <v>10.350000000000136</v>
      </c>
      <c r="V332" s="11">
        <v>0</v>
      </c>
      <c r="W332" s="11">
        <v>10.019999999999982</v>
      </c>
      <c r="X332" s="11">
        <v>0</v>
      </c>
      <c r="Y332" s="11">
        <v>9.4700000000000273</v>
      </c>
      <c r="Z332" s="11">
        <v>0</v>
      </c>
      <c r="AA332" s="11">
        <v>9.2999999999999545</v>
      </c>
      <c r="AB332" s="11">
        <v>23.142155054239538</v>
      </c>
      <c r="AC332" s="11">
        <v>5.4578449457603719</v>
      </c>
      <c r="AD332" s="11">
        <v>37.790468852070241</v>
      </c>
      <c r="AE332" s="11">
        <v>5.2395311479299567</v>
      </c>
      <c r="AF332" s="11">
        <v>40.359383788296029</v>
      </c>
      <c r="AG332" s="11">
        <v>5.5306162117038431</v>
      </c>
      <c r="AH332" s="11">
        <v>253.68396088333105</v>
      </c>
      <c r="AI332" s="11">
        <v>91.626039116668892</v>
      </c>
      <c r="AK332" s="12">
        <f t="shared" si="5"/>
        <v>345.30999999999995</v>
      </c>
    </row>
    <row r="333" spans="1:37" ht="19.5" customHeight="1" x14ac:dyDescent="0.2">
      <c r="A333" s="9" t="s">
        <v>604</v>
      </c>
      <c r="B333" s="88" t="s">
        <v>27</v>
      </c>
      <c r="C333" s="89"/>
      <c r="D333" s="10" t="s">
        <v>478</v>
      </c>
      <c r="E333" s="9" t="s">
        <v>96</v>
      </c>
      <c r="F333" s="9" t="s">
        <v>206</v>
      </c>
      <c r="G333" s="11">
        <v>1797.7499999999995</v>
      </c>
      <c r="H333" s="11">
        <v>1825.66</v>
      </c>
      <c r="I333" s="11">
        <v>46.382142750587221</v>
      </c>
      <c r="J333" s="11">
        <v>4.7278572494126792</v>
      </c>
      <c r="K333" s="11">
        <v>39.556363558270732</v>
      </c>
      <c r="L333" s="11">
        <v>4.363636441729339</v>
      </c>
      <c r="M333" s="11">
        <v>30.786856465387565</v>
      </c>
      <c r="N333" s="11">
        <v>4.8731435346124021</v>
      </c>
      <c r="O333" s="11">
        <v>21.273257378935014</v>
      </c>
      <c r="P333" s="67">
        <v>4.4367426210650232</v>
      </c>
      <c r="Q333" s="68"/>
      <c r="R333" s="11">
        <v>0</v>
      </c>
      <c r="S333" s="11">
        <v>10.75</v>
      </c>
      <c r="T333" s="11">
        <v>0</v>
      </c>
      <c r="U333" s="11">
        <v>10.029999999999973</v>
      </c>
      <c r="V333" s="11">
        <v>0</v>
      </c>
      <c r="W333" s="11">
        <v>9.9199999999999591</v>
      </c>
      <c r="X333" s="11">
        <v>0</v>
      </c>
      <c r="Y333" s="11">
        <v>9.4900000000000091</v>
      </c>
      <c r="Z333" s="11">
        <v>0</v>
      </c>
      <c r="AA333" s="11">
        <v>9.1100000000000136</v>
      </c>
      <c r="AB333" s="11">
        <v>23.725894170939466</v>
      </c>
      <c r="AC333" s="11">
        <v>3.7841058290605245</v>
      </c>
      <c r="AD333" s="11">
        <v>39.347580373109196</v>
      </c>
      <c r="AE333" s="11">
        <v>4.0024196268909398</v>
      </c>
      <c r="AF333" s="11">
        <v>42.780952777448029</v>
      </c>
      <c r="AG333" s="11">
        <v>4.4390472225517694</v>
      </c>
      <c r="AH333" s="11">
        <v>243.8530474746772</v>
      </c>
      <c r="AI333" s="11">
        <v>79.926952525322619</v>
      </c>
      <c r="AK333" s="12">
        <f t="shared" si="5"/>
        <v>323.7799999999998</v>
      </c>
    </row>
    <row r="334" spans="1:37" ht="15" customHeight="1" x14ac:dyDescent="0.2">
      <c r="A334" s="9" t="s">
        <v>46</v>
      </c>
      <c r="B334" s="88" t="s">
        <v>27</v>
      </c>
      <c r="C334" s="89"/>
      <c r="D334" s="10" t="s">
        <v>478</v>
      </c>
      <c r="E334" s="9" t="s">
        <v>196</v>
      </c>
      <c r="F334" s="9" t="s">
        <v>1</v>
      </c>
      <c r="G334" s="11">
        <v>334.99999999999994</v>
      </c>
      <c r="H334" s="11">
        <v>335.1</v>
      </c>
      <c r="I334" s="11">
        <v>10.193065896361652</v>
      </c>
      <c r="J334" s="11">
        <v>1.6729341036383327</v>
      </c>
      <c r="K334" s="11">
        <v>8.4228181492794558</v>
      </c>
      <c r="L334" s="11">
        <v>1.8181818507205578</v>
      </c>
      <c r="M334" s="11">
        <v>7.0601298314017171</v>
      </c>
      <c r="N334" s="11">
        <v>1.6728701685982874</v>
      </c>
      <c r="O334" s="11">
        <v>4.44439634581048</v>
      </c>
      <c r="P334" s="67">
        <v>1.7456036541895172</v>
      </c>
      <c r="Q334" s="68"/>
      <c r="R334" s="11">
        <v>0</v>
      </c>
      <c r="S334" s="11">
        <v>2.1939999999999884</v>
      </c>
      <c r="T334" s="11">
        <v>0</v>
      </c>
      <c r="U334" s="11">
        <v>1.7889999999999873</v>
      </c>
      <c r="V334" s="11">
        <v>0</v>
      </c>
      <c r="W334" s="11">
        <v>1.6450000000000102</v>
      </c>
      <c r="X334" s="11">
        <v>0</v>
      </c>
      <c r="Y334" s="11">
        <v>1.5529999999999973</v>
      </c>
      <c r="Z334" s="11">
        <v>0</v>
      </c>
      <c r="AA334" s="11">
        <v>1.3389999999999986</v>
      </c>
      <c r="AB334" s="11">
        <v>1.7200321492436221</v>
      </c>
      <c r="AC334" s="11">
        <v>1.6009678507563758</v>
      </c>
      <c r="AD334" s="11">
        <v>3.6930321492436353</v>
      </c>
      <c r="AE334" s="11">
        <v>1.6009678507563758</v>
      </c>
      <c r="AF334" s="11">
        <v>4.2760321492436333</v>
      </c>
      <c r="AG334" s="11">
        <v>1.6009678507563758</v>
      </c>
      <c r="AH334" s="11">
        <v>39.809506670584199</v>
      </c>
      <c r="AI334" s="11">
        <v>20.232493329415806</v>
      </c>
      <c r="AK334" s="12">
        <f t="shared" si="5"/>
        <v>60.042000000000002</v>
      </c>
    </row>
    <row r="335" spans="1:37" ht="15" customHeight="1" x14ac:dyDescent="0.2">
      <c r="A335" s="9" t="s">
        <v>605</v>
      </c>
      <c r="B335" s="88" t="s">
        <v>606</v>
      </c>
      <c r="C335" s="89"/>
      <c r="D335" s="10" t="s">
        <v>478</v>
      </c>
      <c r="E335" s="9" t="s">
        <v>434</v>
      </c>
      <c r="F335" s="9" t="s">
        <v>1</v>
      </c>
      <c r="G335" s="11">
        <v>408.2</v>
      </c>
      <c r="H335" s="11">
        <v>408.2</v>
      </c>
      <c r="I335" s="11">
        <v>9.0709999999999997</v>
      </c>
      <c r="J335" s="11">
        <v>0.39999999999999991</v>
      </c>
      <c r="K335" s="11">
        <v>8.0090000000000003</v>
      </c>
      <c r="L335" s="11">
        <v>6.0000000000000053E-2</v>
      </c>
      <c r="M335" s="11">
        <v>5.5140000000000002</v>
      </c>
      <c r="N335" s="11">
        <v>0</v>
      </c>
      <c r="O335" s="11">
        <v>2.4900000000000002</v>
      </c>
      <c r="P335" s="67">
        <v>0</v>
      </c>
      <c r="Q335" s="68"/>
      <c r="R335" s="11">
        <v>0</v>
      </c>
      <c r="S335" s="11">
        <v>0.159</v>
      </c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11">
        <v>0.81170000000000009</v>
      </c>
      <c r="AC335" s="11">
        <v>2.3332999999999999</v>
      </c>
      <c r="AD335" s="11">
        <v>4.7839999999999998</v>
      </c>
      <c r="AE335" s="11">
        <v>0</v>
      </c>
      <c r="AF335" s="11">
        <v>3.8124000000000002</v>
      </c>
      <c r="AG335" s="11">
        <v>2.5616000000000003</v>
      </c>
      <c r="AH335" s="11">
        <v>34.492099999999994</v>
      </c>
      <c r="AI335" s="11">
        <v>5.5139000000000005</v>
      </c>
      <c r="AK335" s="12">
        <f t="shared" si="5"/>
        <v>40.005999999999993</v>
      </c>
    </row>
    <row r="336" spans="1:37" ht="15" customHeight="1" x14ac:dyDescent="0.2">
      <c r="A336" s="9" t="s">
        <v>607</v>
      </c>
      <c r="B336" s="88" t="s">
        <v>27</v>
      </c>
      <c r="C336" s="89"/>
      <c r="D336" s="10" t="s">
        <v>478</v>
      </c>
      <c r="E336" s="9" t="s">
        <v>198</v>
      </c>
      <c r="F336" s="9" t="s">
        <v>1</v>
      </c>
      <c r="G336" s="11">
        <v>232.86</v>
      </c>
      <c r="H336" s="11">
        <v>317.60000000000002</v>
      </c>
      <c r="I336" s="11">
        <v>6.5024834886150646</v>
      </c>
      <c r="J336" s="11">
        <v>1.2365165113848546</v>
      </c>
      <c r="K336" s="11">
        <v>5.1459090674812398</v>
      </c>
      <c r="L336" s="11">
        <v>1.3090909325188016</v>
      </c>
      <c r="M336" s="11">
        <v>4.0945307449491093</v>
      </c>
      <c r="N336" s="11">
        <v>1.236469255050908</v>
      </c>
      <c r="O336" s="11">
        <v>2.6043302881753716</v>
      </c>
      <c r="P336" s="67">
        <v>1.4546697118245977</v>
      </c>
      <c r="Q336" s="68"/>
      <c r="R336" s="11">
        <v>0</v>
      </c>
      <c r="S336" s="11">
        <v>1.8930000000000291</v>
      </c>
      <c r="T336" s="11">
        <v>0</v>
      </c>
      <c r="U336" s="11">
        <v>1.5879999999999654</v>
      </c>
      <c r="V336" s="11">
        <v>0</v>
      </c>
      <c r="W336" s="11">
        <v>1.5650000000000546</v>
      </c>
      <c r="X336" s="11">
        <v>0</v>
      </c>
      <c r="Y336" s="11">
        <v>1.5079999999999245</v>
      </c>
      <c r="Z336" s="11">
        <v>0</v>
      </c>
      <c r="AA336" s="11">
        <v>1.4610000000000127</v>
      </c>
      <c r="AB336" s="11">
        <v>2.4664310108479182</v>
      </c>
      <c r="AC336" s="11">
        <v>1.0915689891520743</v>
      </c>
      <c r="AD336" s="11">
        <v>5.5654310108479645</v>
      </c>
      <c r="AE336" s="11">
        <v>1.0915689891520743</v>
      </c>
      <c r="AF336" s="11">
        <v>5.9854310108479236</v>
      </c>
      <c r="AG336" s="11">
        <v>1.0915689891520743</v>
      </c>
      <c r="AH336" s="11">
        <v>32.364546621764596</v>
      </c>
      <c r="AI336" s="11">
        <v>16.52645337823537</v>
      </c>
      <c r="AK336" s="12">
        <f t="shared" si="5"/>
        <v>48.890999999999963</v>
      </c>
    </row>
    <row r="337" spans="1:37" ht="15" customHeight="1" x14ac:dyDescent="0.2">
      <c r="A337" s="9" t="s">
        <v>608</v>
      </c>
      <c r="B337" s="88" t="s">
        <v>609</v>
      </c>
      <c r="C337" s="89"/>
      <c r="D337" s="10" t="s">
        <v>478</v>
      </c>
      <c r="E337" s="9" t="s">
        <v>610</v>
      </c>
      <c r="F337" s="9" t="s">
        <v>1</v>
      </c>
      <c r="G337" s="11">
        <v>144.1</v>
      </c>
      <c r="H337" s="11">
        <v>144.1</v>
      </c>
      <c r="I337" s="11">
        <v>6.2510945831210734</v>
      </c>
      <c r="J337" s="11">
        <v>0</v>
      </c>
      <c r="K337" s="11">
        <v>3.5269556800815085</v>
      </c>
      <c r="L337" s="11">
        <v>0</v>
      </c>
      <c r="M337" s="11">
        <v>2.8195367634572932</v>
      </c>
      <c r="N337" s="11">
        <v>0</v>
      </c>
      <c r="O337" s="11">
        <v>1.6434240108677187</v>
      </c>
      <c r="P337" s="67">
        <v>0</v>
      </c>
      <c r="Q337" s="68"/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2.6232107318729838</v>
      </c>
      <c r="AC337" s="11">
        <v>0</v>
      </c>
      <c r="AD337" s="11">
        <v>2.6222890134148429</v>
      </c>
      <c r="AE337" s="11">
        <v>0</v>
      </c>
      <c r="AF337" s="11">
        <v>2.5388734929529626</v>
      </c>
      <c r="AG337" s="11">
        <v>0</v>
      </c>
      <c r="AH337" s="11">
        <v>22.025384275768385</v>
      </c>
      <c r="AI337" s="11">
        <v>0</v>
      </c>
      <c r="AK337" s="12">
        <f t="shared" si="5"/>
        <v>22.025384275768385</v>
      </c>
    </row>
    <row r="338" spans="1:37" ht="15" customHeight="1" x14ac:dyDescent="0.2">
      <c r="A338" s="9" t="s">
        <v>611</v>
      </c>
      <c r="B338" s="88" t="s">
        <v>612</v>
      </c>
      <c r="C338" s="89"/>
      <c r="D338" s="10" t="s">
        <v>478</v>
      </c>
      <c r="E338" s="9" t="s">
        <v>610</v>
      </c>
      <c r="F338" s="9" t="s">
        <v>1</v>
      </c>
      <c r="G338" s="11">
        <v>289.5</v>
      </c>
      <c r="H338" s="11">
        <v>289.5</v>
      </c>
      <c r="I338" s="11">
        <v>7.1286432331465441</v>
      </c>
      <c r="J338" s="11">
        <v>0</v>
      </c>
      <c r="K338" s="11">
        <v>4.0220809984717283</v>
      </c>
      <c r="L338" s="11">
        <v>0</v>
      </c>
      <c r="M338" s="11">
        <v>3.2153523518424181</v>
      </c>
      <c r="N338" s="11">
        <v>0</v>
      </c>
      <c r="O338" s="11">
        <v>1.8741331295635928</v>
      </c>
      <c r="P338" s="67">
        <v>0</v>
      </c>
      <c r="Q338" s="68"/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2.9914654440482256</v>
      </c>
      <c r="AC338" s="11">
        <v>0</v>
      </c>
      <c r="AD338" s="11">
        <v>2.990414331805062</v>
      </c>
      <c r="AE338" s="11">
        <v>0</v>
      </c>
      <c r="AF338" s="11">
        <v>2.8952886737986065</v>
      </c>
      <c r="AG338" s="11">
        <v>0</v>
      </c>
      <c r="AH338" s="11">
        <v>25.117378162676179</v>
      </c>
      <c r="AI338" s="11">
        <v>0</v>
      </c>
      <c r="AK338" s="12">
        <f t="shared" si="5"/>
        <v>25.117378162676179</v>
      </c>
    </row>
    <row r="339" spans="1:37" ht="15" customHeight="1" x14ac:dyDescent="0.2">
      <c r="A339" s="9" t="s">
        <v>613</v>
      </c>
      <c r="B339" s="88" t="s">
        <v>609</v>
      </c>
      <c r="C339" s="89"/>
      <c r="D339" s="10" t="s">
        <v>478</v>
      </c>
      <c r="E339" s="9" t="s">
        <v>610</v>
      </c>
      <c r="F339" s="9" t="s">
        <v>1</v>
      </c>
      <c r="G339" s="11">
        <v>803.3</v>
      </c>
      <c r="H339" s="11">
        <v>803.3</v>
      </c>
      <c r="I339" s="11">
        <v>9.7469999999999999</v>
      </c>
      <c r="J339" s="11">
        <v>0</v>
      </c>
      <c r="K339" s="11">
        <v>9.9220000000000006</v>
      </c>
      <c r="L339" s="11">
        <v>0</v>
      </c>
      <c r="M339" s="11">
        <v>10.446</v>
      </c>
      <c r="N339" s="11">
        <v>0</v>
      </c>
      <c r="O339" s="11">
        <v>6.194</v>
      </c>
      <c r="P339" s="67">
        <v>0</v>
      </c>
      <c r="Q339" s="68"/>
      <c r="R339" s="11">
        <v>0</v>
      </c>
      <c r="S339" s="11">
        <v>0</v>
      </c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11">
        <v>6.3140000000000001</v>
      </c>
      <c r="AC339" s="11">
        <v>0</v>
      </c>
      <c r="AD339" s="11">
        <v>9.5389999999999997</v>
      </c>
      <c r="AE339" s="11">
        <v>0</v>
      </c>
      <c r="AF339" s="11">
        <v>10.506</v>
      </c>
      <c r="AG339" s="11">
        <v>0</v>
      </c>
      <c r="AH339" s="11">
        <v>62.668000000000006</v>
      </c>
      <c r="AI339" s="11">
        <v>0</v>
      </c>
      <c r="AK339" s="12">
        <f t="shared" si="5"/>
        <v>62.668000000000006</v>
      </c>
    </row>
    <row r="340" spans="1:37" ht="15" customHeight="1" x14ac:dyDescent="0.2">
      <c r="A340" s="9" t="s">
        <v>614</v>
      </c>
      <c r="B340" s="88" t="s">
        <v>615</v>
      </c>
      <c r="C340" s="89"/>
      <c r="D340" s="10" t="s">
        <v>478</v>
      </c>
      <c r="E340" s="9" t="s">
        <v>610</v>
      </c>
      <c r="F340" s="9" t="s">
        <v>1</v>
      </c>
      <c r="G340" s="11">
        <v>91.9</v>
      </c>
      <c r="H340" s="11">
        <v>91.9</v>
      </c>
      <c r="I340" s="11">
        <v>2.3290000000000002</v>
      </c>
      <c r="J340" s="11">
        <v>0</v>
      </c>
      <c r="K340" s="11">
        <v>1.8250000000000002</v>
      </c>
      <c r="L340" s="11">
        <v>0</v>
      </c>
      <c r="M340" s="11">
        <v>1.506</v>
      </c>
      <c r="N340" s="11">
        <v>0</v>
      </c>
      <c r="O340" s="11">
        <v>0.92</v>
      </c>
      <c r="P340" s="67">
        <v>0</v>
      </c>
      <c r="Q340" s="68"/>
      <c r="R340" s="11">
        <v>0</v>
      </c>
      <c r="S340" s="11">
        <v>0</v>
      </c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11">
        <v>1.1540000000000001</v>
      </c>
      <c r="AC340" s="11">
        <v>0</v>
      </c>
      <c r="AD340" s="11">
        <v>1.4910000000000001</v>
      </c>
      <c r="AE340" s="11">
        <v>0</v>
      </c>
      <c r="AF340" s="11">
        <v>1.4350000000000001</v>
      </c>
      <c r="AG340" s="11">
        <v>0</v>
      </c>
      <c r="AH340" s="11">
        <v>10.66</v>
      </c>
      <c r="AI340" s="11">
        <v>0</v>
      </c>
      <c r="AK340" s="12">
        <f t="shared" si="5"/>
        <v>10.66</v>
      </c>
    </row>
    <row r="341" spans="1:37" ht="15" customHeight="1" x14ac:dyDescent="0.2">
      <c r="A341" s="9" t="s">
        <v>616</v>
      </c>
      <c r="B341" s="88" t="s">
        <v>617</v>
      </c>
      <c r="C341" s="89"/>
      <c r="D341" s="10" t="s">
        <v>478</v>
      </c>
      <c r="E341" s="9" t="s">
        <v>610</v>
      </c>
      <c r="F341" s="9" t="s">
        <v>1</v>
      </c>
      <c r="G341" s="11">
        <v>56.23</v>
      </c>
      <c r="H341" s="11">
        <v>56.23</v>
      </c>
      <c r="I341" s="11">
        <v>0.1842621837323824</v>
      </c>
      <c r="J341" s="11">
        <v>0</v>
      </c>
      <c r="K341" s="11">
        <v>0.10396332144676519</v>
      </c>
      <c r="L341" s="11">
        <v>0</v>
      </c>
      <c r="M341" s="11">
        <v>8.3110884700288684E-2</v>
      </c>
      <c r="N341" s="11">
        <v>0</v>
      </c>
      <c r="O341" s="11">
        <v>4.8442859568687373E-2</v>
      </c>
      <c r="P341" s="67">
        <v>0</v>
      </c>
      <c r="Q341" s="68"/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7.7323824078790973E-2</v>
      </c>
      <c r="AC341" s="11">
        <v>0</v>
      </c>
      <c r="AD341" s="11">
        <v>7.7296654780098548E-2</v>
      </c>
      <c r="AE341" s="11">
        <v>0</v>
      </c>
      <c r="AF341" s="11">
        <v>7.4837833248429256E-2</v>
      </c>
      <c r="AG341" s="11">
        <v>0</v>
      </c>
      <c r="AH341" s="11">
        <v>0.64923756155544243</v>
      </c>
      <c r="AI341" s="11">
        <v>0</v>
      </c>
      <c r="AK341" s="12">
        <f t="shared" si="5"/>
        <v>0.64923756155544243</v>
      </c>
    </row>
    <row r="342" spans="1:37" ht="19.5" customHeight="1" x14ac:dyDescent="0.2">
      <c r="A342" s="9" t="s">
        <v>618</v>
      </c>
      <c r="B342" s="88" t="s">
        <v>619</v>
      </c>
      <c r="C342" s="89"/>
      <c r="D342" s="10" t="s">
        <v>478</v>
      </c>
      <c r="E342" s="9" t="s">
        <v>620</v>
      </c>
      <c r="F342" s="9" t="s">
        <v>1</v>
      </c>
      <c r="G342" s="11">
        <v>224.3</v>
      </c>
      <c r="H342" s="11">
        <v>224.3</v>
      </c>
      <c r="I342" s="11">
        <v>7.2780000000000005</v>
      </c>
      <c r="J342" s="11">
        <v>7.2736265375579687E-2</v>
      </c>
      <c r="K342" s="11">
        <v>5.7880000000000003</v>
      </c>
      <c r="L342" s="11">
        <v>7.2727274028822314E-2</v>
      </c>
      <c r="M342" s="11">
        <v>4.6909999999999998</v>
      </c>
      <c r="N342" s="11">
        <v>7.2733485591229885E-2</v>
      </c>
      <c r="O342" s="11">
        <v>3.2710000000000004</v>
      </c>
      <c r="P342" s="67">
        <v>7.2733485591229885E-2</v>
      </c>
      <c r="Q342" s="68"/>
      <c r="R342" s="11">
        <v>0</v>
      </c>
      <c r="S342" s="11">
        <v>5.9375000000000004E-2</v>
      </c>
      <c r="T342" s="11">
        <v>0</v>
      </c>
      <c r="U342" s="11">
        <v>5.1428571428570428E-2</v>
      </c>
      <c r="V342" s="11">
        <v>0</v>
      </c>
      <c r="W342" s="11">
        <v>5.3243243243243983E-2</v>
      </c>
      <c r="X342" s="11">
        <v>0</v>
      </c>
      <c r="Y342" s="11">
        <v>4.8266666666666729E-2</v>
      </c>
      <c r="Z342" s="11">
        <v>0</v>
      </c>
      <c r="AA342" s="11">
        <v>5.0759493670885961E-2</v>
      </c>
      <c r="AB342" s="11">
        <v>3.391</v>
      </c>
      <c r="AC342" s="11">
        <v>7.2771265943471622E-2</v>
      </c>
      <c r="AD342" s="11">
        <v>4.6710000000000003</v>
      </c>
      <c r="AE342" s="11">
        <v>7.2771265943471622E-2</v>
      </c>
      <c r="AF342" s="11">
        <v>5.6130000000000004</v>
      </c>
      <c r="AG342" s="11">
        <v>7.2771265943471622E-2</v>
      </c>
      <c r="AH342" s="11">
        <v>34.703000000000003</v>
      </c>
      <c r="AI342" s="11">
        <v>0.77231728342664363</v>
      </c>
      <c r="AK342" s="12">
        <f t="shared" si="5"/>
        <v>35.475317283426648</v>
      </c>
    </row>
    <row r="343" spans="1:37" ht="19.5" customHeight="1" x14ac:dyDescent="0.2">
      <c r="A343" s="9" t="s">
        <v>46</v>
      </c>
      <c r="B343" s="88" t="s">
        <v>27</v>
      </c>
      <c r="C343" s="89"/>
      <c r="D343" s="10" t="s">
        <v>621</v>
      </c>
      <c r="E343" s="9" t="s">
        <v>29</v>
      </c>
      <c r="F343" s="9" t="s">
        <v>205</v>
      </c>
      <c r="G343" s="11">
        <v>1774.1149999999998</v>
      </c>
      <c r="H343" s="11">
        <v>1956.3</v>
      </c>
      <c r="I343" s="11">
        <v>38.938362504578087</v>
      </c>
      <c r="J343" s="11">
        <v>5.8916374954219544</v>
      </c>
      <c r="K343" s="11">
        <v>32.53818170755013</v>
      </c>
      <c r="L343" s="11">
        <v>6.1818182924498961</v>
      </c>
      <c r="M343" s="11">
        <v>29.652639994830515</v>
      </c>
      <c r="N343" s="11">
        <v>4.4273600051694135</v>
      </c>
      <c r="O343" s="11">
        <v>23.843325720438525</v>
      </c>
      <c r="P343" s="67">
        <v>3.6366742795614941</v>
      </c>
      <c r="Q343" s="68"/>
      <c r="R343" s="11">
        <v>0</v>
      </c>
      <c r="S343" s="11">
        <v>11.700000000000045</v>
      </c>
      <c r="T343" s="11">
        <v>0</v>
      </c>
      <c r="U343" s="11">
        <v>10.439999999999941</v>
      </c>
      <c r="V343" s="11">
        <v>0</v>
      </c>
      <c r="W343" s="11">
        <v>10.379999999999995</v>
      </c>
      <c r="X343" s="11">
        <v>0</v>
      </c>
      <c r="Y343" s="11">
        <v>10.07000000000005</v>
      </c>
      <c r="Z343" s="11">
        <v>0</v>
      </c>
      <c r="AA343" s="11">
        <v>10.539999999999964</v>
      </c>
      <c r="AB343" s="11">
        <v>22.191553915843915</v>
      </c>
      <c r="AC343" s="11">
        <v>4.9484460841560702</v>
      </c>
      <c r="AD343" s="11">
        <v>29.041553915843938</v>
      </c>
      <c r="AE343" s="11">
        <v>4.9484460841560702</v>
      </c>
      <c r="AF343" s="11">
        <v>34.810468852069995</v>
      </c>
      <c r="AG343" s="11">
        <v>5.2395311479299567</v>
      </c>
      <c r="AH343" s="11">
        <v>211.01608661115512</v>
      </c>
      <c r="AI343" s="11">
        <v>88.403913388844856</v>
      </c>
      <c r="AK343" s="12">
        <f t="shared" si="5"/>
        <v>299.41999999999996</v>
      </c>
    </row>
    <row r="344" spans="1:37" ht="19.5" customHeight="1" x14ac:dyDescent="0.2">
      <c r="A344" s="9" t="s">
        <v>46</v>
      </c>
      <c r="B344" s="88" t="s">
        <v>27</v>
      </c>
      <c r="C344" s="89"/>
      <c r="D344" s="10" t="s">
        <v>621</v>
      </c>
      <c r="E344" s="9" t="s">
        <v>29</v>
      </c>
      <c r="F344" s="9" t="s">
        <v>206</v>
      </c>
      <c r="G344" s="11">
        <v>1801.5190000000002</v>
      </c>
      <c r="H344" s="11">
        <v>1953.3</v>
      </c>
      <c r="I344" s="11">
        <v>40.450252627582444</v>
      </c>
      <c r="J344" s="11">
        <v>5.3097473724173172</v>
      </c>
      <c r="K344" s="11">
        <v>33.597272625751842</v>
      </c>
      <c r="L344" s="11">
        <v>5.6727273742481401</v>
      </c>
      <c r="M344" s="11">
        <v>29.050455551840347</v>
      </c>
      <c r="N344" s="11">
        <v>5.3095444481597811</v>
      </c>
      <c r="O344" s="11">
        <v>21.23325737893505</v>
      </c>
      <c r="P344" s="67">
        <v>4.4367426210650232</v>
      </c>
      <c r="Q344" s="68"/>
      <c r="R344" s="11">
        <v>0</v>
      </c>
      <c r="S344" s="11">
        <v>9.3499999999999091</v>
      </c>
      <c r="T344" s="11">
        <v>0</v>
      </c>
      <c r="U344" s="11">
        <v>8.2300000000000182</v>
      </c>
      <c r="V344" s="11">
        <v>0</v>
      </c>
      <c r="W344" s="11">
        <v>7.8200000000001637</v>
      </c>
      <c r="X344" s="11">
        <v>0</v>
      </c>
      <c r="Y344" s="11">
        <v>8.8499999999999091</v>
      </c>
      <c r="Z344" s="11">
        <v>0</v>
      </c>
      <c r="AA344" s="11">
        <v>9.0599999999999454</v>
      </c>
      <c r="AB344" s="11">
        <v>23.47601138395715</v>
      </c>
      <c r="AC344" s="11">
        <v>5.0939886160430135</v>
      </c>
      <c r="AD344" s="11">
        <v>30.54324011801355</v>
      </c>
      <c r="AE344" s="11">
        <v>5.1667598819864855</v>
      </c>
      <c r="AF344" s="11">
        <v>35.757697586126284</v>
      </c>
      <c r="AG344" s="11">
        <v>5.3123024138734287</v>
      </c>
      <c r="AH344" s="11">
        <v>214.10818727220666</v>
      </c>
      <c r="AI344" s="11">
        <v>79.611812727793136</v>
      </c>
      <c r="AK344" s="12">
        <f t="shared" si="5"/>
        <v>293.7199999999998</v>
      </c>
    </row>
    <row r="345" spans="1:37" ht="19.5" customHeight="1" x14ac:dyDescent="0.2">
      <c r="A345" s="9" t="s">
        <v>622</v>
      </c>
      <c r="B345" s="88" t="s">
        <v>27</v>
      </c>
      <c r="C345" s="89"/>
      <c r="D345" s="10" t="s">
        <v>621</v>
      </c>
      <c r="E345" s="9" t="s">
        <v>109</v>
      </c>
      <c r="F345" s="9" t="s">
        <v>205</v>
      </c>
      <c r="G345" s="11">
        <v>1861.1660000000002</v>
      </c>
      <c r="H345" s="11">
        <v>1970.3</v>
      </c>
      <c r="I345" s="11">
        <v>38.96099985082229</v>
      </c>
      <c r="J345" s="11">
        <v>6.6190001491777508</v>
      </c>
      <c r="K345" s="11">
        <v>33.717272625751846</v>
      </c>
      <c r="L345" s="11">
        <v>5.6727273742481401</v>
      </c>
      <c r="M345" s="11">
        <v>30.095922523022669</v>
      </c>
      <c r="N345" s="11">
        <v>5.1640774769773214</v>
      </c>
      <c r="O345" s="11">
        <v>21.460387210336627</v>
      </c>
      <c r="P345" s="67">
        <v>6.1096127896633101</v>
      </c>
      <c r="Q345" s="68"/>
      <c r="R345" s="11">
        <v>0</v>
      </c>
      <c r="S345" s="11">
        <v>11.850000000000136</v>
      </c>
      <c r="T345" s="11">
        <v>0</v>
      </c>
      <c r="U345" s="11">
        <v>10.319999999999936</v>
      </c>
      <c r="V345" s="11">
        <v>0</v>
      </c>
      <c r="W345" s="11">
        <v>9.1600000000000819</v>
      </c>
      <c r="X345" s="11">
        <v>0</v>
      </c>
      <c r="Y345" s="11">
        <v>9.8199999999999363</v>
      </c>
      <c r="Z345" s="11">
        <v>0</v>
      </c>
      <c r="AA345" s="11">
        <v>10.410000000000082</v>
      </c>
      <c r="AB345" s="11">
        <v>21.335527458578817</v>
      </c>
      <c r="AC345" s="11">
        <v>5.8944725414212016</v>
      </c>
      <c r="AD345" s="11">
        <v>26.758298724522199</v>
      </c>
      <c r="AE345" s="11">
        <v>5.8217012754777295</v>
      </c>
      <c r="AF345" s="11">
        <v>32.245527458578785</v>
      </c>
      <c r="AG345" s="11">
        <v>5.8944725414212016</v>
      </c>
      <c r="AH345" s="11">
        <v>204.57393585161321</v>
      </c>
      <c r="AI345" s="11">
        <v>92.736064148386816</v>
      </c>
      <c r="AK345" s="12">
        <f t="shared" si="5"/>
        <v>297.31000000000006</v>
      </c>
    </row>
    <row r="346" spans="1:37" ht="19.5" customHeight="1" x14ac:dyDescent="0.2">
      <c r="A346" s="9" t="s">
        <v>622</v>
      </c>
      <c r="B346" s="88" t="s">
        <v>27</v>
      </c>
      <c r="C346" s="89"/>
      <c r="D346" s="10" t="s">
        <v>621</v>
      </c>
      <c r="E346" s="9" t="s">
        <v>109</v>
      </c>
      <c r="F346" s="9" t="s">
        <v>206</v>
      </c>
      <c r="G346" s="11">
        <v>1931.4000000000003</v>
      </c>
      <c r="H346" s="11">
        <v>1976.7</v>
      </c>
      <c r="I346" s="11">
        <v>36.894681177700235</v>
      </c>
      <c r="J346" s="11">
        <v>6.255318822299853</v>
      </c>
      <c r="K346" s="11">
        <v>28.490908967261973</v>
      </c>
      <c r="L346" s="11">
        <v>6.9090910327381199</v>
      </c>
      <c r="M346" s="11">
        <v>23.627585383241602</v>
      </c>
      <c r="N346" s="11">
        <v>6.982414616758069</v>
      </c>
      <c r="O346" s="11">
        <v>13.971252811198227</v>
      </c>
      <c r="P346" s="67">
        <v>6.6187471888019189</v>
      </c>
      <c r="Q346" s="68"/>
      <c r="R346" s="11">
        <v>0</v>
      </c>
      <c r="S346" s="11">
        <v>12</v>
      </c>
      <c r="T346" s="11">
        <v>0</v>
      </c>
      <c r="U346" s="11">
        <v>10.699999999999818</v>
      </c>
      <c r="V346" s="11">
        <v>0</v>
      </c>
      <c r="W346" s="11">
        <v>10.510000000000218</v>
      </c>
      <c r="X346" s="11">
        <v>0</v>
      </c>
      <c r="Y346" s="11">
        <v>9.9099999999998545</v>
      </c>
      <c r="Z346" s="11">
        <v>0</v>
      </c>
      <c r="AA346" s="11">
        <v>10.360000000000127</v>
      </c>
      <c r="AB346" s="11">
        <v>17.993841256409286</v>
      </c>
      <c r="AC346" s="11">
        <v>5.6761587435907863</v>
      </c>
      <c r="AD346" s="11">
        <v>19.855644671596256</v>
      </c>
      <c r="AE346" s="11">
        <v>7.2043553284036905</v>
      </c>
      <c r="AF346" s="11">
        <v>25.691671128861259</v>
      </c>
      <c r="AG346" s="11">
        <v>6.2583288711385601</v>
      </c>
      <c r="AH346" s="11">
        <v>166.52558539626884</v>
      </c>
      <c r="AI346" s="11">
        <v>99.384414603731031</v>
      </c>
      <c r="AK346" s="12">
        <f t="shared" si="5"/>
        <v>265.90999999999985</v>
      </c>
    </row>
    <row r="347" spans="1:37" ht="19.5" customHeight="1" x14ac:dyDescent="0.2">
      <c r="A347" s="9" t="s">
        <v>623</v>
      </c>
      <c r="B347" s="88" t="s">
        <v>27</v>
      </c>
      <c r="C347" s="89"/>
      <c r="D347" s="10" t="s">
        <v>621</v>
      </c>
      <c r="E347" s="9" t="s">
        <v>47</v>
      </c>
      <c r="F347" s="9" t="s">
        <v>205</v>
      </c>
      <c r="G347" s="11">
        <v>1859.6520000000003</v>
      </c>
      <c r="H347" s="11">
        <v>1940</v>
      </c>
      <c r="I347" s="11">
        <v>44.812142750587284</v>
      </c>
      <c r="J347" s="11">
        <v>4.7278572494126792</v>
      </c>
      <c r="K347" s="11">
        <v>36.95363626992485</v>
      </c>
      <c r="L347" s="11">
        <v>5.2363637300752064</v>
      </c>
      <c r="M347" s="11">
        <v>32.053189037431409</v>
      </c>
      <c r="N347" s="11">
        <v>5.2368109625685513</v>
      </c>
      <c r="O347" s="11">
        <v>22.019589950978762</v>
      </c>
      <c r="P347" s="67">
        <v>4.8004100490211723</v>
      </c>
      <c r="Q347" s="68"/>
      <c r="R347" s="11">
        <v>0</v>
      </c>
      <c r="S347" s="11">
        <v>11.779999999999973</v>
      </c>
      <c r="T347" s="11">
        <v>0</v>
      </c>
      <c r="U347" s="11">
        <v>9.9300000000000637</v>
      </c>
      <c r="V347" s="11">
        <v>0</v>
      </c>
      <c r="W347" s="11">
        <v>9.5299999999999727</v>
      </c>
      <c r="X347" s="11">
        <v>0</v>
      </c>
      <c r="Y347" s="11">
        <v>9.1500000000000909</v>
      </c>
      <c r="Z347" s="11">
        <v>0</v>
      </c>
      <c r="AA347" s="11">
        <v>9.8099999999999454</v>
      </c>
      <c r="AB347" s="11">
        <v>23.864325181787184</v>
      </c>
      <c r="AC347" s="11">
        <v>4.8756748182125991</v>
      </c>
      <c r="AD347" s="11">
        <v>29.302037841222162</v>
      </c>
      <c r="AE347" s="11">
        <v>4.147962158777883</v>
      </c>
      <c r="AF347" s="11">
        <v>34.412638979617753</v>
      </c>
      <c r="AG347" s="11">
        <v>4.6573610203821838</v>
      </c>
      <c r="AH347" s="11">
        <v>223.4175600115494</v>
      </c>
      <c r="AI347" s="11">
        <v>83.882439988450329</v>
      </c>
      <c r="AK347" s="12">
        <f t="shared" si="5"/>
        <v>307.29999999999973</v>
      </c>
    </row>
    <row r="348" spans="1:37" ht="19.5" customHeight="1" x14ac:dyDescent="0.2">
      <c r="A348" s="9" t="s">
        <v>623</v>
      </c>
      <c r="B348" s="88" t="s">
        <v>27</v>
      </c>
      <c r="C348" s="89"/>
      <c r="D348" s="10" t="s">
        <v>621</v>
      </c>
      <c r="E348" s="9" t="s">
        <v>47</v>
      </c>
      <c r="F348" s="9" t="s">
        <v>206</v>
      </c>
      <c r="G348" s="11">
        <v>1735.9460000000001</v>
      </c>
      <c r="H348" s="11">
        <v>1876</v>
      </c>
      <c r="I348" s="11">
        <v>37.798461423709412</v>
      </c>
      <c r="J348" s="11">
        <v>5.0915385762905778</v>
      </c>
      <c r="K348" s="11">
        <v>34.279999928414803</v>
      </c>
      <c r="L348" s="11">
        <v>4.0000000715852275</v>
      </c>
      <c r="M348" s="11">
        <v>27.755922523022637</v>
      </c>
      <c r="N348" s="11">
        <v>5.1640774769773214</v>
      </c>
      <c r="O348" s="11">
        <v>16.429589950978844</v>
      </c>
      <c r="P348" s="67">
        <v>4.8004100490211723</v>
      </c>
      <c r="Q348" s="68"/>
      <c r="R348" s="11">
        <v>0</v>
      </c>
      <c r="S348" s="11">
        <v>11.470000000000027</v>
      </c>
      <c r="T348" s="11">
        <v>0</v>
      </c>
      <c r="U348" s="11">
        <v>10.149999999999977</v>
      </c>
      <c r="V348" s="11">
        <v>0</v>
      </c>
      <c r="W348" s="11">
        <v>9.8500000000000227</v>
      </c>
      <c r="X348" s="11">
        <v>0</v>
      </c>
      <c r="Y348" s="11">
        <v>9.4800000000000182</v>
      </c>
      <c r="Z348" s="11">
        <v>0</v>
      </c>
      <c r="AA348" s="11">
        <v>9.9599999999999227</v>
      </c>
      <c r="AB348" s="11">
        <v>21.570468852070103</v>
      </c>
      <c r="AC348" s="11">
        <v>5.2395311479299567</v>
      </c>
      <c r="AD348" s="11">
        <v>27.170468852070012</v>
      </c>
      <c r="AE348" s="11">
        <v>5.2395311479299567</v>
      </c>
      <c r="AF348" s="11">
        <v>32.621069990465749</v>
      </c>
      <c r="AG348" s="11">
        <v>5.7489300095342584</v>
      </c>
      <c r="AH348" s="11">
        <v>197.62598152073153</v>
      </c>
      <c r="AI348" s="11">
        <v>86.194018479268436</v>
      </c>
      <c r="AK348" s="12">
        <f t="shared" si="5"/>
        <v>283.81999999999994</v>
      </c>
    </row>
    <row r="349" spans="1:37" ht="19.5" customHeight="1" x14ac:dyDescent="0.2">
      <c r="A349" s="9" t="s">
        <v>624</v>
      </c>
      <c r="B349" s="88" t="s">
        <v>27</v>
      </c>
      <c r="C349" s="89"/>
      <c r="D349" s="10" t="s">
        <v>621</v>
      </c>
      <c r="E349" s="9" t="s">
        <v>180</v>
      </c>
      <c r="F349" s="9" t="s">
        <v>625</v>
      </c>
      <c r="G349" s="11">
        <v>1747.683</v>
      </c>
      <c r="H349" s="11">
        <v>1919.9</v>
      </c>
      <c r="I349" s="11">
        <v>43.547417443075744</v>
      </c>
      <c r="J349" s="11">
        <v>6.1825825569242729</v>
      </c>
      <c r="K349" s="11">
        <v>35.929090789348237</v>
      </c>
      <c r="L349" s="11">
        <v>6.690909210651653</v>
      </c>
      <c r="M349" s="11">
        <v>27.053986296789219</v>
      </c>
      <c r="N349" s="11">
        <v>6.5460137032106891</v>
      </c>
      <c r="O349" s="11">
        <v>17.479453267971881</v>
      </c>
      <c r="P349" s="67">
        <v>6.4005467320282294</v>
      </c>
      <c r="Q349" s="68"/>
      <c r="R349" s="11">
        <v>0</v>
      </c>
      <c r="S349" s="11">
        <v>12.690000000000055</v>
      </c>
      <c r="T349" s="11">
        <v>0</v>
      </c>
      <c r="U349" s="11">
        <v>10.779999999999745</v>
      </c>
      <c r="V349" s="11">
        <v>0</v>
      </c>
      <c r="W349" s="11">
        <v>10.550000000000182</v>
      </c>
      <c r="X349" s="11">
        <v>0</v>
      </c>
      <c r="Y349" s="11">
        <v>10.090000000000146</v>
      </c>
      <c r="Z349" s="11">
        <v>0</v>
      </c>
      <c r="AA349" s="11">
        <v>13.739999999999782</v>
      </c>
      <c r="AB349" s="11">
        <v>22.436612522352647</v>
      </c>
      <c r="AC349" s="11">
        <v>5.6033874776473152</v>
      </c>
      <c r="AD349" s="11">
        <v>28.137213660748383</v>
      </c>
      <c r="AE349" s="11">
        <v>6.1127863392516169</v>
      </c>
      <c r="AF349" s="11">
        <v>34.133357331031149</v>
      </c>
      <c r="AG349" s="11">
        <v>6.4766426689689744</v>
      </c>
      <c r="AH349" s="11">
        <v>208.71713131131725</v>
      </c>
      <c r="AI349" s="11">
        <v>101.86286868868267</v>
      </c>
      <c r="AK349" s="12">
        <f t="shared" si="5"/>
        <v>310.57999999999993</v>
      </c>
    </row>
    <row r="350" spans="1:37" ht="19.5" customHeight="1" x14ac:dyDescent="0.2">
      <c r="A350" s="9" t="s">
        <v>624</v>
      </c>
      <c r="B350" s="88" t="s">
        <v>27</v>
      </c>
      <c r="C350" s="89"/>
      <c r="D350" s="10" t="s">
        <v>621</v>
      </c>
      <c r="E350" s="9" t="s">
        <v>180</v>
      </c>
      <c r="F350" s="9" t="s">
        <v>626</v>
      </c>
      <c r="G350" s="11">
        <v>1832.2929999999999</v>
      </c>
      <c r="H350" s="11">
        <v>1975.8</v>
      </c>
      <c r="I350" s="11">
        <v>43.582043831455955</v>
      </c>
      <c r="J350" s="11">
        <v>5.5279561685440557</v>
      </c>
      <c r="K350" s="11">
        <v>35.95727264006883</v>
      </c>
      <c r="L350" s="11">
        <v>4.872727359931095</v>
      </c>
      <c r="M350" s="11">
        <v>28.844122979796445</v>
      </c>
      <c r="N350" s="11">
        <v>4.945877020203632</v>
      </c>
      <c r="O350" s="11">
        <v>19.342255095066534</v>
      </c>
      <c r="P350" s="67">
        <v>5.5277449049334715</v>
      </c>
      <c r="Q350" s="68"/>
      <c r="R350" s="11">
        <v>0</v>
      </c>
      <c r="S350" s="11">
        <v>10.230000000000018</v>
      </c>
      <c r="T350" s="11">
        <v>0</v>
      </c>
      <c r="U350" s="11">
        <v>9.0199999999999818</v>
      </c>
      <c r="V350" s="11">
        <v>0</v>
      </c>
      <c r="W350" s="11">
        <v>8.4199999999999591</v>
      </c>
      <c r="X350" s="11">
        <v>0</v>
      </c>
      <c r="Y350" s="11">
        <v>8.2599999999999909</v>
      </c>
      <c r="Z350" s="11">
        <v>0</v>
      </c>
      <c r="AA350" s="11">
        <v>8.4600000000000364</v>
      </c>
      <c r="AB350" s="11">
        <v>19.159867713674331</v>
      </c>
      <c r="AC350" s="11">
        <v>4.7301322863256559</v>
      </c>
      <c r="AD350" s="11">
        <v>28.099867713674499</v>
      </c>
      <c r="AE350" s="11">
        <v>4.7301322863256559</v>
      </c>
      <c r="AF350" s="11">
        <v>33.160952777448138</v>
      </c>
      <c r="AG350" s="11">
        <v>4.4390472225517694</v>
      </c>
      <c r="AH350" s="11">
        <v>208.14638275118472</v>
      </c>
      <c r="AI350" s="11">
        <v>79.163617248815314</v>
      </c>
      <c r="AK350" s="12">
        <f t="shared" si="5"/>
        <v>287.31000000000006</v>
      </c>
    </row>
    <row r="351" spans="1:37" ht="19.5" customHeight="1" x14ac:dyDescent="0.2">
      <c r="A351" s="9" t="s">
        <v>627</v>
      </c>
      <c r="B351" s="88" t="s">
        <v>27</v>
      </c>
      <c r="C351" s="89"/>
      <c r="D351" s="10" t="s">
        <v>621</v>
      </c>
      <c r="E351" s="9" t="s">
        <v>219</v>
      </c>
      <c r="F351" s="9" t="s">
        <v>205</v>
      </c>
      <c r="G351" s="11">
        <v>1921.8976000000002</v>
      </c>
      <c r="H351" s="11">
        <v>2194</v>
      </c>
      <c r="I351" s="11">
        <v>41.880153708451317</v>
      </c>
      <c r="J351" s="11">
        <v>6.1098462915486937</v>
      </c>
      <c r="K351" s="11">
        <v>36.237272625751942</v>
      </c>
      <c r="L351" s="11">
        <v>5.6727273742481401</v>
      </c>
      <c r="M351" s="11">
        <v>31.074054638292775</v>
      </c>
      <c r="N351" s="11">
        <v>5.745945361707161</v>
      </c>
      <c r="O351" s="11">
        <v>16.420387210336777</v>
      </c>
      <c r="P351" s="67">
        <v>6.1096127896633101</v>
      </c>
      <c r="Q351" s="68"/>
      <c r="R351" s="11">
        <v>0</v>
      </c>
      <c r="S351" s="11">
        <v>12.07000000000005</v>
      </c>
      <c r="T351" s="11">
        <v>0</v>
      </c>
      <c r="U351" s="11">
        <v>10.779999999999973</v>
      </c>
      <c r="V351" s="11">
        <v>0</v>
      </c>
      <c r="W351" s="11">
        <v>9.8100000000000591</v>
      </c>
      <c r="X351" s="11">
        <v>0</v>
      </c>
      <c r="Y351" s="11">
        <v>9.6599999999999682</v>
      </c>
      <c r="Z351" s="11">
        <v>0</v>
      </c>
      <c r="AA351" s="11">
        <v>9.8899999999999864</v>
      </c>
      <c r="AB351" s="11">
        <v>20.285527458578862</v>
      </c>
      <c r="AC351" s="11">
        <v>5.8944725414212016</v>
      </c>
      <c r="AD351" s="11">
        <v>27.687213660748338</v>
      </c>
      <c r="AE351" s="11">
        <v>6.1127863392516169</v>
      </c>
      <c r="AF351" s="11">
        <v>33.633841256409156</v>
      </c>
      <c r="AG351" s="11">
        <v>5.6761587435907863</v>
      </c>
      <c r="AH351" s="11">
        <v>207.21845055856915</v>
      </c>
      <c r="AI351" s="11">
        <v>93.531549441430954</v>
      </c>
      <c r="AK351" s="12">
        <f t="shared" si="5"/>
        <v>300.75000000000011</v>
      </c>
    </row>
    <row r="352" spans="1:37" ht="19.5" customHeight="1" x14ac:dyDescent="0.2">
      <c r="A352" s="9" t="s">
        <v>627</v>
      </c>
      <c r="B352" s="88" t="s">
        <v>27</v>
      </c>
      <c r="C352" s="89"/>
      <c r="D352" s="10" t="s">
        <v>621</v>
      </c>
      <c r="E352" s="9" t="s">
        <v>219</v>
      </c>
      <c r="F352" s="9" t="s">
        <v>206</v>
      </c>
      <c r="G352" s="11">
        <v>1843.8827000000006</v>
      </c>
      <c r="H352" s="11">
        <v>2194</v>
      </c>
      <c r="I352" s="11">
        <v>40.001098769953792</v>
      </c>
      <c r="J352" s="11">
        <v>5.8189012300463743</v>
      </c>
      <c r="K352" s="11">
        <v>32.729999885463521</v>
      </c>
      <c r="L352" s="11">
        <v>6.4000001145363639</v>
      </c>
      <c r="M352" s="11">
        <v>26.815854181519121</v>
      </c>
      <c r="N352" s="11">
        <v>5.9641458184808505</v>
      </c>
      <c r="O352" s="11">
        <v>19.597653724745435</v>
      </c>
      <c r="P352" s="67">
        <v>6.1823462752545399</v>
      </c>
      <c r="Q352" s="68"/>
      <c r="R352" s="11">
        <v>0</v>
      </c>
      <c r="S352" s="11">
        <v>11.220000000000027</v>
      </c>
      <c r="T352" s="11">
        <v>0</v>
      </c>
      <c r="U352" s="11">
        <v>9.5599999999999454</v>
      </c>
      <c r="V352" s="11">
        <v>0</v>
      </c>
      <c r="W352" s="11">
        <v>8.7200000000000273</v>
      </c>
      <c r="X352" s="11">
        <v>0</v>
      </c>
      <c r="Y352" s="11">
        <v>8.3800000000001091</v>
      </c>
      <c r="Z352" s="11">
        <v>0</v>
      </c>
      <c r="AA352" s="11">
        <v>9.1199999999998909</v>
      </c>
      <c r="AB352" s="11">
        <v>18.780468852070026</v>
      </c>
      <c r="AC352" s="11">
        <v>5.2395311479299567</v>
      </c>
      <c r="AD352" s="11">
        <v>25.088298724522126</v>
      </c>
      <c r="AE352" s="11">
        <v>5.8217012754777295</v>
      </c>
      <c r="AF352" s="11">
        <v>30.979383788296374</v>
      </c>
      <c r="AG352" s="11">
        <v>5.5306162117038431</v>
      </c>
      <c r="AH352" s="11">
        <v>193.99275792657039</v>
      </c>
      <c r="AI352" s="11">
        <v>87.957242073429668</v>
      </c>
      <c r="AK352" s="12">
        <f t="shared" si="5"/>
        <v>281.95000000000005</v>
      </c>
    </row>
    <row r="353" spans="1:37" ht="19.5" customHeight="1" x14ac:dyDescent="0.2">
      <c r="A353" s="9" t="s">
        <v>628</v>
      </c>
      <c r="B353" s="88" t="s">
        <v>27</v>
      </c>
      <c r="C353" s="89"/>
      <c r="D353" s="10" t="s">
        <v>621</v>
      </c>
      <c r="E353" s="9" t="s">
        <v>230</v>
      </c>
      <c r="F353" s="9" t="s">
        <v>205</v>
      </c>
      <c r="G353" s="11">
        <v>1761.2392910000001</v>
      </c>
      <c r="H353" s="11">
        <v>1979.08</v>
      </c>
      <c r="I353" s="11">
        <v>40.875626239202496</v>
      </c>
      <c r="J353" s="11">
        <v>5.9643737607975345</v>
      </c>
      <c r="K353" s="11">
        <v>32.868181721867145</v>
      </c>
      <c r="L353" s="11">
        <v>5.381818278132851</v>
      </c>
      <c r="M353" s="11">
        <v>28.353120695927906</v>
      </c>
      <c r="N353" s="11">
        <v>6.0368793040720803</v>
      </c>
      <c r="O353" s="11">
        <v>20.427653724745475</v>
      </c>
      <c r="P353" s="67">
        <v>6.1823462752545399</v>
      </c>
      <c r="Q353" s="68"/>
      <c r="R353" s="11">
        <v>0</v>
      </c>
      <c r="S353" s="11">
        <v>11.980000000000018</v>
      </c>
      <c r="T353" s="11">
        <v>0</v>
      </c>
      <c r="U353" s="11">
        <v>10.470000000000027</v>
      </c>
      <c r="V353" s="11">
        <v>0</v>
      </c>
      <c r="W353" s="11">
        <v>10.009999999999991</v>
      </c>
      <c r="X353" s="11">
        <v>0</v>
      </c>
      <c r="Y353" s="11">
        <v>9.7599999999999909</v>
      </c>
      <c r="Z353" s="11">
        <v>0</v>
      </c>
      <c r="AA353" s="11">
        <v>10.309999999999945</v>
      </c>
      <c r="AB353" s="11">
        <v>18.732272267257137</v>
      </c>
      <c r="AC353" s="11">
        <v>6.7677277327428609</v>
      </c>
      <c r="AD353" s="11">
        <v>21.067213660748447</v>
      </c>
      <c r="AE353" s="11">
        <v>6.1127863392516169</v>
      </c>
      <c r="AF353" s="11">
        <v>28.677814799144038</v>
      </c>
      <c r="AG353" s="11">
        <v>6.6221852008559177</v>
      </c>
      <c r="AH353" s="11">
        <v>191.00188310889268</v>
      </c>
      <c r="AI353" s="11">
        <v>95.598116891107381</v>
      </c>
      <c r="AK353" s="12">
        <f t="shared" si="5"/>
        <v>286.60000000000008</v>
      </c>
    </row>
    <row r="354" spans="1:37" ht="19.5" customHeight="1" x14ac:dyDescent="0.2">
      <c r="A354" s="9" t="s">
        <v>628</v>
      </c>
      <c r="B354" s="88" t="s">
        <v>27</v>
      </c>
      <c r="C354" s="89"/>
      <c r="D354" s="10" t="s">
        <v>621</v>
      </c>
      <c r="E354" s="9" t="s">
        <v>230</v>
      </c>
      <c r="F354" s="9" t="s">
        <v>206</v>
      </c>
      <c r="G354" s="11">
        <v>1917.6866260000002</v>
      </c>
      <c r="H354" s="11">
        <v>1912.53</v>
      </c>
      <c r="I354" s="11">
        <v>41.194538836021039</v>
      </c>
      <c r="J354" s="11">
        <v>5.7461649646707951</v>
      </c>
      <c r="K354" s="11">
        <v>35.798181721867209</v>
      </c>
      <c r="L354" s="11">
        <v>5.381818278132851</v>
      </c>
      <c r="M354" s="11">
        <v>31.484122979796432</v>
      </c>
      <c r="N354" s="11">
        <v>4.945877020203632</v>
      </c>
      <c r="O354" s="11">
        <v>22.392323436569949</v>
      </c>
      <c r="P354" s="67">
        <v>4.7276765634299425</v>
      </c>
      <c r="Q354" s="68"/>
      <c r="R354" s="11">
        <v>0</v>
      </c>
      <c r="S354" s="11">
        <v>12.220000000000027</v>
      </c>
      <c r="T354" s="11">
        <v>0</v>
      </c>
      <c r="U354" s="11">
        <v>10.25</v>
      </c>
      <c r="V354" s="11">
        <v>0</v>
      </c>
      <c r="W354" s="11">
        <v>9.5499999999999545</v>
      </c>
      <c r="X354" s="11">
        <v>0</v>
      </c>
      <c r="Y354" s="11">
        <v>9.3300000000001546</v>
      </c>
      <c r="Z354" s="11">
        <v>0</v>
      </c>
      <c r="AA354" s="11">
        <v>9.8499999999999091</v>
      </c>
      <c r="AB354" s="11">
        <v>21.549383788296083</v>
      </c>
      <c r="AC354" s="11">
        <v>5.5306162117038431</v>
      </c>
      <c r="AD354" s="11">
        <v>23.839984926691965</v>
      </c>
      <c r="AE354" s="11">
        <v>6.0400150733081448</v>
      </c>
      <c r="AF354" s="11">
        <v>32.162155054239747</v>
      </c>
      <c r="AG354" s="11">
        <v>5.4578449457603719</v>
      </c>
      <c r="AH354" s="11">
        <v>208.4206907434824</v>
      </c>
      <c r="AI354" s="11">
        <v>89.030013057209615</v>
      </c>
      <c r="AK354" s="12">
        <f t="shared" si="5"/>
        <v>297.450703800692</v>
      </c>
    </row>
    <row r="355" spans="1:37" ht="15" customHeight="1" x14ac:dyDescent="0.2">
      <c r="A355" s="9" t="s">
        <v>629</v>
      </c>
      <c r="B355" s="88" t="s">
        <v>630</v>
      </c>
      <c r="C355" s="89"/>
      <c r="D355" s="10" t="s">
        <v>621</v>
      </c>
      <c r="E355" s="9" t="s">
        <v>230</v>
      </c>
      <c r="F355" s="9" t="s">
        <v>96</v>
      </c>
      <c r="G355" s="11">
        <v>63</v>
      </c>
      <c r="H355" s="11">
        <v>63</v>
      </c>
      <c r="I355" s="11">
        <v>1.3992961993080795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67">
        <v>0</v>
      </c>
      <c r="Q355" s="68"/>
      <c r="R355" s="11">
        <v>0</v>
      </c>
      <c r="S355" s="11">
        <v>0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1.3992961993080795</v>
      </c>
      <c r="AI355" s="11">
        <v>0</v>
      </c>
      <c r="AK355" s="12">
        <f t="shared" si="5"/>
        <v>1.3992961993080795</v>
      </c>
    </row>
    <row r="356" spans="1:37" ht="19.5" customHeight="1" x14ac:dyDescent="0.2">
      <c r="A356" s="9" t="s">
        <v>631</v>
      </c>
      <c r="B356" s="88" t="s">
        <v>27</v>
      </c>
      <c r="C356" s="89"/>
      <c r="D356" s="10" t="s">
        <v>621</v>
      </c>
      <c r="E356" s="9" t="s">
        <v>33</v>
      </c>
      <c r="F356" s="9" t="s">
        <v>205</v>
      </c>
      <c r="G356" s="11">
        <v>1882.9149999999997</v>
      </c>
      <c r="H356" s="11">
        <v>1917.32</v>
      </c>
      <c r="I356" s="11">
        <v>36.940999850822308</v>
      </c>
      <c r="J356" s="11">
        <v>6.6190001491777508</v>
      </c>
      <c r="K356" s="11">
        <v>29.569090789348337</v>
      </c>
      <c r="L356" s="11">
        <v>6.690909210651653</v>
      </c>
      <c r="M356" s="11">
        <v>25.855854181519199</v>
      </c>
      <c r="N356" s="11">
        <v>5.9641458184808505</v>
      </c>
      <c r="O356" s="11">
        <v>17.396719782380544</v>
      </c>
      <c r="P356" s="67">
        <v>6.4732802176194593</v>
      </c>
      <c r="Q356" s="68"/>
      <c r="R356" s="11">
        <v>0</v>
      </c>
      <c r="S356" s="11">
        <v>12.17999999999995</v>
      </c>
      <c r="T356" s="11">
        <v>0</v>
      </c>
      <c r="U356" s="11">
        <v>10.730000000000018</v>
      </c>
      <c r="V356" s="11">
        <v>0</v>
      </c>
      <c r="W356" s="11">
        <v>10.039999999999964</v>
      </c>
      <c r="X356" s="11">
        <v>0</v>
      </c>
      <c r="Y356" s="11">
        <v>10.100000000000023</v>
      </c>
      <c r="Z356" s="11">
        <v>0</v>
      </c>
      <c r="AA356" s="11">
        <v>10.830000000000041</v>
      </c>
      <c r="AB356" s="11">
        <v>18.167213660748356</v>
      </c>
      <c r="AC356" s="11">
        <v>6.1127863392516169</v>
      </c>
      <c r="AD356" s="11">
        <v>24.497213660748397</v>
      </c>
      <c r="AE356" s="11">
        <v>6.1127863392516169</v>
      </c>
      <c r="AF356" s="11">
        <v>29.949984926691865</v>
      </c>
      <c r="AG356" s="11">
        <v>6.0400150733081448</v>
      </c>
      <c r="AH356" s="11">
        <v>182.37707685225899</v>
      </c>
      <c r="AI356" s="11">
        <v>97.892923147741087</v>
      </c>
      <c r="AK356" s="12">
        <f t="shared" si="5"/>
        <v>280.2700000000001</v>
      </c>
    </row>
    <row r="357" spans="1:37" ht="19.5" customHeight="1" x14ac:dyDescent="0.2">
      <c r="A357" s="9" t="s">
        <v>631</v>
      </c>
      <c r="B357" s="88" t="s">
        <v>27</v>
      </c>
      <c r="C357" s="89"/>
      <c r="D357" s="10" t="s">
        <v>621</v>
      </c>
      <c r="E357" s="9" t="s">
        <v>33</v>
      </c>
      <c r="F357" s="9" t="s">
        <v>206</v>
      </c>
      <c r="G357" s="11">
        <v>1860.7329999999997</v>
      </c>
      <c r="H357" s="11">
        <v>3719</v>
      </c>
      <c r="I357" s="11">
        <v>41.381098769953617</v>
      </c>
      <c r="J357" s="11">
        <v>5.8189012300463743</v>
      </c>
      <c r="K357" s="11">
        <v>37.305454447838315</v>
      </c>
      <c r="L357" s="11">
        <v>5.4545455521616732</v>
      </c>
      <c r="M357" s="11">
        <v>30.16858766711038</v>
      </c>
      <c r="N357" s="11">
        <v>5.8914123328896206</v>
      </c>
      <c r="O357" s="11">
        <v>20.612255095066516</v>
      </c>
      <c r="P357" s="67">
        <v>5.5277449049334715</v>
      </c>
      <c r="Q357" s="68"/>
      <c r="R357" s="11">
        <v>0</v>
      </c>
      <c r="S357" s="11">
        <v>12.620000000000005</v>
      </c>
      <c r="T357" s="11">
        <v>0</v>
      </c>
      <c r="U357" s="11">
        <v>10.560000000000002</v>
      </c>
      <c r="V357" s="11">
        <v>0</v>
      </c>
      <c r="W357" s="11">
        <v>9.8100000000000023</v>
      </c>
      <c r="X357" s="11">
        <v>0</v>
      </c>
      <c r="Y357" s="11">
        <v>9.4800000000000182</v>
      </c>
      <c r="Z357" s="11">
        <v>0</v>
      </c>
      <c r="AA357" s="11">
        <v>10.240000000000009</v>
      </c>
      <c r="AB357" s="11">
        <v>18.136128596974459</v>
      </c>
      <c r="AC357" s="11">
        <v>6.4038714030255033</v>
      </c>
      <c r="AD357" s="11">
        <v>23.61841593753978</v>
      </c>
      <c r="AE357" s="11">
        <v>7.1315840624602194</v>
      </c>
      <c r="AF357" s="11">
        <v>31.295527458578796</v>
      </c>
      <c r="AG357" s="11">
        <v>5.8944725414212016</v>
      </c>
      <c r="AH357" s="11">
        <v>202.51746797306188</v>
      </c>
      <c r="AI357" s="11">
        <v>94.832532026938111</v>
      </c>
      <c r="AK357" s="12">
        <f t="shared" si="5"/>
        <v>297.35000000000002</v>
      </c>
    </row>
    <row r="358" spans="1:37" ht="15" customHeight="1" x14ac:dyDescent="0.2">
      <c r="A358" s="9" t="s">
        <v>632</v>
      </c>
      <c r="B358" s="88" t="s">
        <v>633</v>
      </c>
      <c r="C358" s="89"/>
      <c r="D358" s="10" t="s">
        <v>621</v>
      </c>
      <c r="E358" s="9" t="s">
        <v>55</v>
      </c>
      <c r="F358" s="9" t="s">
        <v>1</v>
      </c>
      <c r="G358" s="11">
        <v>218</v>
      </c>
      <c r="H358" s="11">
        <v>218</v>
      </c>
      <c r="I358" s="11">
        <v>5.3970000000000002</v>
      </c>
      <c r="J358" s="11">
        <v>0</v>
      </c>
      <c r="K358" s="11">
        <v>4.8639999999999999</v>
      </c>
      <c r="L358" s="11">
        <v>0</v>
      </c>
      <c r="M358" s="11">
        <v>4.7270000000000003</v>
      </c>
      <c r="N358" s="11">
        <v>0</v>
      </c>
      <c r="O358" s="11">
        <v>3.468</v>
      </c>
      <c r="P358" s="67">
        <v>0</v>
      </c>
      <c r="Q358" s="68"/>
      <c r="R358" s="11">
        <v>0</v>
      </c>
      <c r="S358" s="11">
        <v>0</v>
      </c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11">
        <v>3.4060000000000001</v>
      </c>
      <c r="AC358" s="11">
        <v>0</v>
      </c>
      <c r="AD358" s="11">
        <v>4.1470000000000002</v>
      </c>
      <c r="AE358" s="11">
        <v>0</v>
      </c>
      <c r="AF358" s="11">
        <v>4.3540000000000001</v>
      </c>
      <c r="AG358" s="11">
        <v>0</v>
      </c>
      <c r="AH358" s="11">
        <v>30.363</v>
      </c>
      <c r="AI358" s="11">
        <v>0</v>
      </c>
      <c r="AK358" s="12">
        <f t="shared" si="5"/>
        <v>30.363</v>
      </c>
    </row>
    <row r="359" spans="1:37" ht="15" customHeight="1" x14ac:dyDescent="0.2">
      <c r="A359" s="9" t="s">
        <v>634</v>
      </c>
      <c r="B359" s="88" t="s">
        <v>635</v>
      </c>
      <c r="C359" s="89"/>
      <c r="D359" s="10" t="s">
        <v>621</v>
      </c>
      <c r="E359" s="9" t="s">
        <v>55</v>
      </c>
      <c r="F359" s="9" t="s">
        <v>1</v>
      </c>
      <c r="G359" s="11">
        <v>382</v>
      </c>
      <c r="H359" s="11">
        <v>382</v>
      </c>
      <c r="I359" s="11">
        <v>10.124000000000001</v>
      </c>
      <c r="J359" s="11">
        <v>0</v>
      </c>
      <c r="K359" s="11">
        <v>8.7270000000000003</v>
      </c>
      <c r="L359" s="11">
        <v>0</v>
      </c>
      <c r="M359" s="11">
        <v>7.3320000000000007</v>
      </c>
      <c r="N359" s="11">
        <v>0</v>
      </c>
      <c r="O359" s="11">
        <v>5.7360000000000007</v>
      </c>
      <c r="P359" s="67">
        <v>0</v>
      </c>
      <c r="Q359" s="68"/>
      <c r="R359" s="11">
        <v>0.71900000000000008</v>
      </c>
      <c r="S359" s="11">
        <v>0</v>
      </c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11">
        <v>5.7410000000000005</v>
      </c>
      <c r="AC359" s="11">
        <v>0</v>
      </c>
      <c r="AD359" s="11">
        <v>7.0350000000000001</v>
      </c>
      <c r="AE359" s="11">
        <v>0</v>
      </c>
      <c r="AF359" s="11">
        <v>8.1</v>
      </c>
      <c r="AG359" s="11">
        <v>0</v>
      </c>
      <c r="AH359" s="11">
        <v>53.514000000000003</v>
      </c>
      <c r="AI359" s="11">
        <v>0</v>
      </c>
      <c r="AK359" s="12">
        <f t="shared" si="5"/>
        <v>53.514000000000003</v>
      </c>
    </row>
    <row r="360" spans="1:37" ht="15" customHeight="1" x14ac:dyDescent="0.2">
      <c r="A360" s="9" t="s">
        <v>636</v>
      </c>
      <c r="B360" s="88" t="s">
        <v>637</v>
      </c>
      <c r="C360" s="89"/>
      <c r="D360" s="10" t="s">
        <v>621</v>
      </c>
      <c r="E360" s="9" t="s">
        <v>55</v>
      </c>
      <c r="F360" s="9" t="s">
        <v>1</v>
      </c>
      <c r="G360" s="11">
        <v>342.4</v>
      </c>
      <c r="H360" s="11">
        <v>342.4</v>
      </c>
      <c r="I360" s="11">
        <v>0.40700000000000003</v>
      </c>
      <c r="J360" s="11">
        <v>0</v>
      </c>
      <c r="K360" s="11">
        <v>0.27500000000000002</v>
      </c>
      <c r="L360" s="11">
        <v>0</v>
      </c>
      <c r="M360" s="11">
        <v>0.13</v>
      </c>
      <c r="N360" s="11">
        <v>0</v>
      </c>
      <c r="O360" s="11">
        <v>2.9000000000000001E-2</v>
      </c>
      <c r="P360" s="67">
        <v>0</v>
      </c>
      <c r="Q360" s="68"/>
      <c r="R360" s="11">
        <v>0</v>
      </c>
      <c r="S360" s="11">
        <v>0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11">
        <v>0</v>
      </c>
      <c r="AG360" s="11">
        <v>0</v>
      </c>
      <c r="AH360" s="11">
        <v>0.84100000000000008</v>
      </c>
      <c r="AI360" s="11">
        <v>0</v>
      </c>
      <c r="AK360" s="12">
        <f t="shared" si="5"/>
        <v>0.84100000000000008</v>
      </c>
    </row>
    <row r="361" spans="1:37" ht="19.5" customHeight="1" x14ac:dyDescent="0.2">
      <c r="A361" s="9" t="s">
        <v>638</v>
      </c>
      <c r="B361" s="88" t="s">
        <v>27</v>
      </c>
      <c r="C361" s="89"/>
      <c r="D361" s="10" t="s">
        <v>621</v>
      </c>
      <c r="E361" s="9" t="s">
        <v>431</v>
      </c>
      <c r="F361" s="9" t="s">
        <v>205</v>
      </c>
      <c r="G361" s="11">
        <v>1939.5371999999995</v>
      </c>
      <c r="H361" s="11">
        <v>2001.42</v>
      </c>
      <c r="I361" s="11">
        <v>40.708879015962935</v>
      </c>
      <c r="J361" s="11">
        <v>4.6551209840371</v>
      </c>
      <c r="K361" s="11">
        <v>33.197363543953493</v>
      </c>
      <c r="L361" s="11">
        <v>5.1636364560463841</v>
      </c>
      <c r="M361" s="11">
        <v>29.030389494205117</v>
      </c>
      <c r="N361" s="11">
        <v>5.0186105057948618</v>
      </c>
      <c r="O361" s="11">
        <v>19.576521609475435</v>
      </c>
      <c r="P361" s="67">
        <v>5.6004783905247013</v>
      </c>
      <c r="Q361" s="68"/>
      <c r="R361" s="11">
        <v>0</v>
      </c>
      <c r="S361" s="11">
        <v>10.369999999999891</v>
      </c>
      <c r="T361" s="11">
        <v>0</v>
      </c>
      <c r="U361" s="11">
        <v>8.956000000000131</v>
      </c>
      <c r="V361" s="11">
        <v>0</v>
      </c>
      <c r="W361" s="11">
        <v>8.6219999999998436</v>
      </c>
      <c r="X361" s="11">
        <v>0</v>
      </c>
      <c r="Y361" s="11">
        <v>8.3980000000001382</v>
      </c>
      <c r="Z361" s="11">
        <v>0</v>
      </c>
      <c r="AA361" s="11">
        <v>8.7609999999999673</v>
      </c>
      <c r="AB361" s="11">
        <v>21.633096447730793</v>
      </c>
      <c r="AC361" s="11">
        <v>4.802903552269127</v>
      </c>
      <c r="AD361" s="11">
        <v>26.403011383957001</v>
      </c>
      <c r="AE361" s="11">
        <v>5.0939886160430135</v>
      </c>
      <c r="AF361" s="11">
        <v>33.374325181787398</v>
      </c>
      <c r="AG361" s="11">
        <v>4.8756748182125991</v>
      </c>
      <c r="AH361" s="11">
        <v>203.92358667707214</v>
      </c>
      <c r="AI361" s="11">
        <v>80.317413322927777</v>
      </c>
      <c r="AK361" s="12">
        <f t="shared" si="5"/>
        <v>284.24099999999993</v>
      </c>
    </row>
    <row r="362" spans="1:37" ht="19.5" customHeight="1" x14ac:dyDescent="0.2">
      <c r="A362" s="9" t="s">
        <v>638</v>
      </c>
      <c r="B362" s="88" t="s">
        <v>27</v>
      </c>
      <c r="C362" s="89"/>
      <c r="D362" s="10" t="s">
        <v>621</v>
      </c>
      <c r="E362" s="9" t="s">
        <v>431</v>
      </c>
      <c r="F362" s="9" t="s">
        <v>206</v>
      </c>
      <c r="G362" s="11">
        <v>1917.6435999999997</v>
      </c>
      <c r="H362" s="11">
        <v>1932.37</v>
      </c>
      <c r="I362" s="11">
        <v>34.473502097181239</v>
      </c>
      <c r="J362" s="11">
        <v>5.0915385762905778</v>
      </c>
      <c r="K362" s="11">
        <v>26.273752512738874</v>
      </c>
      <c r="L362" s="11">
        <v>4.8000000859022727</v>
      </c>
      <c r="M362" s="11">
        <v>21.746808274710759</v>
      </c>
      <c r="N362" s="11">
        <v>4.945877020203632</v>
      </c>
      <c r="O362" s="11">
        <v>14.475625515232982</v>
      </c>
      <c r="P362" s="67">
        <v>4.8731435346124021</v>
      </c>
      <c r="Q362" s="68"/>
      <c r="R362" s="11">
        <v>0</v>
      </c>
      <c r="S362" s="11">
        <v>8.5614169584943376</v>
      </c>
      <c r="T362" s="11">
        <v>0</v>
      </c>
      <c r="U362" s="11">
        <v>7.6405583111418816</v>
      </c>
      <c r="V362" s="11">
        <v>0</v>
      </c>
      <c r="W362" s="11">
        <v>7.3700000000000045</v>
      </c>
      <c r="X362" s="11">
        <v>0</v>
      </c>
      <c r="Y362" s="11">
        <v>7.3599999999999</v>
      </c>
      <c r="Z362" s="11">
        <v>0</v>
      </c>
      <c r="AA362" s="11">
        <v>7.6500000000000909</v>
      </c>
      <c r="AB362" s="11">
        <v>16.779867713674335</v>
      </c>
      <c r="AC362" s="11">
        <v>4.7301322863256559</v>
      </c>
      <c r="AD362" s="11">
        <v>20.195527458578717</v>
      </c>
      <c r="AE362" s="11">
        <v>5.8944725414212016</v>
      </c>
      <c r="AF362" s="11">
        <v>31.866011383957023</v>
      </c>
      <c r="AG362" s="11">
        <v>5.0939886160430135</v>
      </c>
      <c r="AH362" s="11">
        <v>165.8110949560739</v>
      </c>
      <c r="AI362" s="11">
        <v>74.011127930434981</v>
      </c>
      <c r="AK362" s="12">
        <f t="shared" si="5"/>
        <v>239.82222288650888</v>
      </c>
    </row>
    <row r="363" spans="1:37" ht="15" customHeight="1" x14ac:dyDescent="0.2">
      <c r="A363" s="9" t="s">
        <v>632</v>
      </c>
      <c r="B363" s="88" t="s">
        <v>639</v>
      </c>
      <c r="C363" s="89"/>
      <c r="D363" s="10" t="s">
        <v>621</v>
      </c>
      <c r="E363" s="9" t="s">
        <v>431</v>
      </c>
      <c r="F363" s="9" t="s">
        <v>434</v>
      </c>
      <c r="G363" s="11">
        <v>61.3</v>
      </c>
      <c r="H363" s="11">
        <v>61.3</v>
      </c>
      <c r="I363" s="11">
        <v>2.0902193265282021</v>
      </c>
      <c r="J363" s="11">
        <v>7.4740000000000001E-2</v>
      </c>
      <c r="K363" s="11">
        <v>1.6889074013588976</v>
      </c>
      <c r="L363" s="11">
        <v>6.7339999999999997E-2</v>
      </c>
      <c r="M363" s="11">
        <v>1.5625747050855379</v>
      </c>
      <c r="N363" s="11">
        <v>7.4740000000000001E-2</v>
      </c>
      <c r="O363" s="11">
        <v>1.1487109501546655</v>
      </c>
      <c r="P363" s="67">
        <v>7.2520000000000001E-2</v>
      </c>
      <c r="Q363" s="68"/>
      <c r="R363" s="11">
        <v>0</v>
      </c>
      <c r="S363" s="11">
        <v>0.14858304150569929</v>
      </c>
      <c r="T363" s="11">
        <v>0</v>
      </c>
      <c r="U363" s="11">
        <v>0.1194416888581093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6.4904123831273033</v>
      </c>
      <c r="AI363" s="11">
        <v>0.55736473036380851</v>
      </c>
      <c r="AK363" s="12">
        <f t="shared" si="5"/>
        <v>7.0477771134911116</v>
      </c>
    </row>
    <row r="364" spans="1:37" ht="19.5" customHeight="1" x14ac:dyDescent="0.2">
      <c r="A364" s="9" t="s">
        <v>640</v>
      </c>
      <c r="B364" s="88" t="s">
        <v>27</v>
      </c>
      <c r="C364" s="89"/>
      <c r="D364" s="10" t="s">
        <v>621</v>
      </c>
      <c r="E364" s="9" t="s">
        <v>61</v>
      </c>
      <c r="F364" s="9" t="s">
        <v>205</v>
      </c>
      <c r="G364" s="11">
        <v>1892.6560000000002</v>
      </c>
      <c r="H364" s="11">
        <v>1984.11</v>
      </c>
      <c r="I364" s="11">
        <v>44.069307566080326</v>
      </c>
      <c r="J364" s="11">
        <v>5.6006924339196358</v>
      </c>
      <c r="K364" s="11">
        <v>37.146363543953676</v>
      </c>
      <c r="L364" s="11">
        <v>5.1636364560463841</v>
      </c>
      <c r="M364" s="11">
        <v>32.120455551840166</v>
      </c>
      <c r="N364" s="11">
        <v>5.3095444481597811</v>
      </c>
      <c r="O364" s="11">
        <v>23.301321152701615</v>
      </c>
      <c r="P364" s="67">
        <v>5.8186788472983908</v>
      </c>
      <c r="Q364" s="68"/>
      <c r="R364" s="11">
        <v>0</v>
      </c>
      <c r="S364" s="11">
        <v>11.970000000000027</v>
      </c>
      <c r="T364" s="11">
        <v>0</v>
      </c>
      <c r="U364" s="11">
        <v>10.939999999999941</v>
      </c>
      <c r="V364" s="11">
        <v>0</v>
      </c>
      <c r="W364" s="11">
        <v>10.540000000000077</v>
      </c>
      <c r="X364" s="11">
        <v>0</v>
      </c>
      <c r="Y364" s="11">
        <v>10.209999999999923</v>
      </c>
      <c r="Z364" s="11">
        <v>0</v>
      </c>
      <c r="AA364" s="11">
        <v>10.819999999999936</v>
      </c>
      <c r="AB364" s="11">
        <v>22.358782649900569</v>
      </c>
      <c r="AC364" s="11">
        <v>5.0212173500995423</v>
      </c>
      <c r="AD364" s="11">
        <v>28.396011383956996</v>
      </c>
      <c r="AE364" s="11">
        <v>5.0939886160430135</v>
      </c>
      <c r="AF364" s="11">
        <v>32.758298724522199</v>
      </c>
      <c r="AG364" s="11">
        <v>5.8217012754777295</v>
      </c>
      <c r="AH364" s="11">
        <v>220.15054057295555</v>
      </c>
      <c r="AI364" s="11">
        <v>92.309459427044388</v>
      </c>
      <c r="AK364" s="12">
        <f t="shared" si="5"/>
        <v>312.45999999999992</v>
      </c>
    </row>
    <row r="365" spans="1:37" ht="19.5" customHeight="1" x14ac:dyDescent="0.2">
      <c r="A365" s="9" t="s">
        <v>640</v>
      </c>
      <c r="B365" s="88" t="s">
        <v>27</v>
      </c>
      <c r="C365" s="89"/>
      <c r="D365" s="10" t="s">
        <v>621</v>
      </c>
      <c r="E365" s="9" t="s">
        <v>61</v>
      </c>
      <c r="F365" s="9" t="s">
        <v>206</v>
      </c>
      <c r="G365" s="11">
        <v>1927.8655999999999</v>
      </c>
      <c r="H365" s="11">
        <v>1978.52</v>
      </c>
      <c r="I365" s="11">
        <v>40.14383503532919</v>
      </c>
      <c r="J365" s="11">
        <v>5.7461649646707951</v>
      </c>
      <c r="K365" s="11">
        <v>34.787272640068871</v>
      </c>
      <c r="L365" s="11">
        <v>4.872727359931095</v>
      </c>
      <c r="M365" s="11">
        <v>29.114054638292853</v>
      </c>
      <c r="N365" s="11">
        <v>5.745945361707161</v>
      </c>
      <c r="O365" s="11">
        <v>21.874122979796418</v>
      </c>
      <c r="P365" s="67">
        <v>4.945877020203632</v>
      </c>
      <c r="Q365" s="68"/>
      <c r="R365" s="11">
        <v>0</v>
      </c>
      <c r="S365" s="11">
        <v>10.42999999999995</v>
      </c>
      <c r="T365" s="11">
        <v>0</v>
      </c>
      <c r="U365" s="11">
        <v>8.9500000000000455</v>
      </c>
      <c r="V365" s="11">
        <v>0</v>
      </c>
      <c r="W365" s="11">
        <v>8.5800000000000409</v>
      </c>
      <c r="X365" s="11">
        <v>0</v>
      </c>
      <c r="Y365" s="11">
        <v>8.2099999999999227</v>
      </c>
      <c r="Z365" s="11">
        <v>0</v>
      </c>
      <c r="AA365" s="11">
        <v>8.6499999999999773</v>
      </c>
      <c r="AB365" s="11">
        <v>20.144325181787497</v>
      </c>
      <c r="AC365" s="11">
        <v>4.8756748182125991</v>
      </c>
      <c r="AD365" s="11">
        <v>24.770468852069921</v>
      </c>
      <c r="AE365" s="11">
        <v>5.2395311479299567</v>
      </c>
      <c r="AF365" s="11">
        <v>30.472638979617926</v>
      </c>
      <c r="AG365" s="11">
        <v>4.6573610203821838</v>
      </c>
      <c r="AH365" s="11">
        <v>201.30671830696269</v>
      </c>
      <c r="AI365" s="11">
        <v>80.903281693037357</v>
      </c>
      <c r="AK365" s="12">
        <f t="shared" si="5"/>
        <v>282.21000000000004</v>
      </c>
    </row>
    <row r="366" spans="1:37" ht="19.5" customHeight="1" x14ac:dyDescent="0.2">
      <c r="A366" s="9" t="s">
        <v>640</v>
      </c>
      <c r="B366" s="88" t="s">
        <v>27</v>
      </c>
      <c r="C366" s="89"/>
      <c r="D366" s="10" t="s">
        <v>621</v>
      </c>
      <c r="E366" s="9" t="s">
        <v>61</v>
      </c>
      <c r="F366" s="9" t="s">
        <v>303</v>
      </c>
      <c r="G366" s="11">
        <v>1853.5182999999997</v>
      </c>
      <c r="H366" s="11">
        <v>1985.5</v>
      </c>
      <c r="I366" s="11">
        <v>42.011944912324488</v>
      </c>
      <c r="J366" s="11">
        <v>6.3280550876754322</v>
      </c>
      <c r="K366" s="11">
        <v>29.352727059273342</v>
      </c>
      <c r="L366" s="11">
        <v>11.927272940726859</v>
      </c>
      <c r="M366" s="11">
        <v>30.131321152701428</v>
      </c>
      <c r="N366" s="11">
        <v>5.8186788472983908</v>
      </c>
      <c r="O366" s="11">
        <v>20.484920239154466</v>
      </c>
      <c r="P366" s="67">
        <v>6.2550797608457698</v>
      </c>
      <c r="Q366" s="68"/>
      <c r="R366" s="11">
        <v>0</v>
      </c>
      <c r="S366" s="11">
        <v>11.909999999999854</v>
      </c>
      <c r="T366" s="11">
        <v>0</v>
      </c>
      <c r="U366" s="11">
        <v>10.25</v>
      </c>
      <c r="V366" s="11">
        <v>0</v>
      </c>
      <c r="W366" s="11">
        <v>10.840000000000146</v>
      </c>
      <c r="X366" s="11">
        <v>0</v>
      </c>
      <c r="Y366" s="11">
        <v>9.5699999999999363</v>
      </c>
      <c r="Z366" s="11">
        <v>0</v>
      </c>
      <c r="AA366" s="11">
        <v>9.6900000000000546</v>
      </c>
      <c r="AB366" s="11">
        <v>20.473958469426535</v>
      </c>
      <c r="AC366" s="11">
        <v>6.9860415305732761</v>
      </c>
      <c r="AD366" s="11">
        <v>26.88998492669192</v>
      </c>
      <c r="AE366" s="11">
        <v>6.0400150733081448</v>
      </c>
      <c r="AF366" s="11">
        <v>32.456612522352629</v>
      </c>
      <c r="AG366" s="11">
        <v>5.6033874776473152</v>
      </c>
      <c r="AH366" s="11">
        <v>201.8014692819248</v>
      </c>
      <c r="AI366" s="11">
        <v>101.21853071807517</v>
      </c>
      <c r="AK366" s="12">
        <f t="shared" si="5"/>
        <v>303.02</v>
      </c>
    </row>
    <row r="367" spans="1:37" ht="19.5" customHeight="1" x14ac:dyDescent="0.2">
      <c r="A367" s="9" t="s">
        <v>641</v>
      </c>
      <c r="B367" s="88" t="s">
        <v>27</v>
      </c>
      <c r="C367" s="89"/>
      <c r="D367" s="10" t="s">
        <v>621</v>
      </c>
      <c r="E367" s="9" t="s">
        <v>84</v>
      </c>
      <c r="F367" s="9" t="s">
        <v>205</v>
      </c>
      <c r="G367" s="11">
        <v>2016.56</v>
      </c>
      <c r="H367" s="11">
        <v>2016.61</v>
      </c>
      <c r="I367" s="11">
        <v>40.56487901596293</v>
      </c>
      <c r="J367" s="11">
        <v>4.6551209840371</v>
      </c>
      <c r="K367" s="11">
        <v>34.085454462155383</v>
      </c>
      <c r="L367" s="11">
        <v>4.6545455378446281</v>
      </c>
      <c r="M367" s="11">
        <v>29.683257378934869</v>
      </c>
      <c r="N367" s="11">
        <v>4.4367426210650232</v>
      </c>
      <c r="O367" s="11">
        <v>21.32512526366488</v>
      </c>
      <c r="P367" s="67">
        <v>3.8548747363351836</v>
      </c>
      <c r="Q367" s="68"/>
      <c r="R367" s="11">
        <v>0</v>
      </c>
      <c r="S367" s="11">
        <v>9.9200000000000728</v>
      </c>
      <c r="T367" s="11">
        <v>0</v>
      </c>
      <c r="U367" s="11">
        <v>8.3999999999998636</v>
      </c>
      <c r="V367" s="11">
        <v>0</v>
      </c>
      <c r="W367" s="11">
        <v>8.2899999999999636</v>
      </c>
      <c r="X367" s="11">
        <v>0</v>
      </c>
      <c r="Y367" s="11">
        <v>7.8500000000001364</v>
      </c>
      <c r="Z367" s="11">
        <v>0</v>
      </c>
      <c r="AA367" s="11">
        <v>8.4199999999998454</v>
      </c>
      <c r="AB367" s="11">
        <v>20.871069990465632</v>
      </c>
      <c r="AC367" s="11">
        <v>5.7489300095342584</v>
      </c>
      <c r="AD367" s="11">
        <v>29.126495309335247</v>
      </c>
      <c r="AE367" s="11">
        <v>4.2935046906648262</v>
      </c>
      <c r="AF367" s="11">
        <v>34.62492632018332</v>
      </c>
      <c r="AG367" s="11">
        <v>5.3850736798168999</v>
      </c>
      <c r="AH367" s="11">
        <v>210.28120774070226</v>
      </c>
      <c r="AI367" s="11">
        <v>75.908792259297812</v>
      </c>
      <c r="AK367" s="12">
        <f t="shared" si="5"/>
        <v>286.19000000000005</v>
      </c>
    </row>
    <row r="368" spans="1:37" ht="19.5" customHeight="1" x14ac:dyDescent="0.2">
      <c r="A368" s="9" t="s">
        <v>641</v>
      </c>
      <c r="B368" s="88" t="s">
        <v>27</v>
      </c>
      <c r="C368" s="89"/>
      <c r="D368" s="10" t="s">
        <v>621</v>
      </c>
      <c r="E368" s="9" t="s">
        <v>84</v>
      </c>
      <c r="F368" s="9" t="s">
        <v>206</v>
      </c>
      <c r="G368" s="11">
        <v>1777.6966000000002</v>
      </c>
      <c r="H368" s="11">
        <v>2004.81</v>
      </c>
      <c r="I368" s="11">
        <v>33.967516362207014</v>
      </c>
      <c r="J368" s="11">
        <v>5.3824836377928964</v>
      </c>
      <c r="K368" s="11">
        <v>31.064545366040299</v>
      </c>
      <c r="L368" s="11">
        <v>4.9454546339599172</v>
      </c>
      <c r="M368" s="11">
        <v>25.93312069592772</v>
      </c>
      <c r="N368" s="11">
        <v>6.0368793040720803</v>
      </c>
      <c r="O368" s="11">
        <v>17.747722066249096</v>
      </c>
      <c r="P368" s="67">
        <v>5.3822779337510109</v>
      </c>
      <c r="Q368" s="68"/>
      <c r="R368" s="11">
        <v>0</v>
      </c>
      <c r="S368" s="11">
        <v>10.710000000000036</v>
      </c>
      <c r="T368" s="11">
        <v>0</v>
      </c>
      <c r="U368" s="11">
        <v>9.4699999999997999</v>
      </c>
      <c r="V368" s="11">
        <v>0</v>
      </c>
      <c r="W368" s="11">
        <v>9.1900000000000546</v>
      </c>
      <c r="X368" s="11">
        <v>0</v>
      </c>
      <c r="Y368" s="11">
        <v>9</v>
      </c>
      <c r="Z368" s="11">
        <v>0</v>
      </c>
      <c r="AA368" s="11">
        <v>9.1400000000003274</v>
      </c>
      <c r="AB368" s="11">
        <v>18.087697586126662</v>
      </c>
      <c r="AC368" s="11">
        <v>5.3123024138734287</v>
      </c>
      <c r="AD368" s="11">
        <v>22.826479852253836</v>
      </c>
      <c r="AE368" s="11">
        <v>5.2935201477460554</v>
      </c>
      <c r="AF368" s="11">
        <v>27.269383788295883</v>
      </c>
      <c r="AG368" s="11">
        <v>5.5306162117038431</v>
      </c>
      <c r="AH368" s="11">
        <v>176.89646571710051</v>
      </c>
      <c r="AI368" s="11">
        <v>85.393534282899438</v>
      </c>
      <c r="AK368" s="12">
        <f t="shared" si="5"/>
        <v>262.28999999999996</v>
      </c>
    </row>
    <row r="369" spans="1:37" ht="19.5" customHeight="1" x14ac:dyDescent="0.2">
      <c r="A369" s="9" t="s">
        <v>641</v>
      </c>
      <c r="B369" s="88" t="s">
        <v>27</v>
      </c>
      <c r="C369" s="89"/>
      <c r="D369" s="10" t="s">
        <v>621</v>
      </c>
      <c r="E369" s="9" t="s">
        <v>84</v>
      </c>
      <c r="F369" s="9" t="s">
        <v>303</v>
      </c>
      <c r="G369" s="11">
        <v>1857.9241400000003</v>
      </c>
      <c r="H369" s="11">
        <v>1960.04</v>
      </c>
      <c r="I369" s="11">
        <v>36.404594793784668</v>
      </c>
      <c r="J369" s="11">
        <v>4.5823847186615199</v>
      </c>
      <c r="K369" s="11">
        <v>30.603955524771983</v>
      </c>
      <c r="L369" s="11">
        <v>3.8545455235275825</v>
      </c>
      <c r="M369" s="11">
        <v>21.999713489135495</v>
      </c>
      <c r="N369" s="11">
        <v>4.5822095922474828</v>
      </c>
      <c r="O369" s="11">
        <v>16.386488234951965</v>
      </c>
      <c r="P369" s="67">
        <v>4.509476106656253</v>
      </c>
      <c r="Q369" s="68"/>
      <c r="R369" s="11">
        <v>0</v>
      </c>
      <c r="S369" s="11">
        <v>10.055313212496543</v>
      </c>
      <c r="T369" s="11">
        <v>0</v>
      </c>
      <c r="U369" s="11">
        <v>9.0522949800279839</v>
      </c>
      <c r="V369" s="11">
        <v>0</v>
      </c>
      <c r="W369" s="11">
        <v>8.9699999999997999</v>
      </c>
      <c r="X369" s="11">
        <v>0</v>
      </c>
      <c r="Y369" s="11">
        <v>8.25</v>
      </c>
      <c r="Z369" s="11">
        <v>0</v>
      </c>
      <c r="AA369" s="11">
        <v>8.7500000000004547</v>
      </c>
      <c r="AB369" s="11">
        <v>18.881553915843856</v>
      </c>
      <c r="AC369" s="11">
        <v>4.9484460841560702</v>
      </c>
      <c r="AD369" s="11">
        <v>21.223474544048301</v>
      </c>
      <c r="AE369" s="11">
        <v>7.7865254559514634</v>
      </c>
      <c r="AF369" s="11">
        <v>31.194926320183484</v>
      </c>
      <c r="AG369" s="11">
        <v>5.3850736798168999</v>
      </c>
      <c r="AH369" s="11">
        <v>176.69470682271975</v>
      </c>
      <c r="AI369" s="11">
        <v>80.726269353542051</v>
      </c>
      <c r="AK369" s="12">
        <f t="shared" si="5"/>
        <v>257.42097617626177</v>
      </c>
    </row>
    <row r="370" spans="1:37" ht="15" customHeight="1" x14ac:dyDescent="0.2">
      <c r="A370" s="9" t="s">
        <v>642</v>
      </c>
      <c r="B370" s="88" t="s">
        <v>643</v>
      </c>
      <c r="C370" s="89"/>
      <c r="D370" s="10" t="s">
        <v>621</v>
      </c>
      <c r="E370" s="9" t="s">
        <v>84</v>
      </c>
      <c r="F370" s="9" t="s">
        <v>644</v>
      </c>
      <c r="G370" s="11">
        <v>72.099999999999994</v>
      </c>
      <c r="H370" s="11">
        <v>51.5</v>
      </c>
      <c r="I370" s="11">
        <v>1.4530204875538666</v>
      </c>
      <c r="J370" s="11">
        <v>0</v>
      </c>
      <c r="K370" s="11">
        <v>1.221498951700269</v>
      </c>
      <c r="L370" s="11">
        <v>0</v>
      </c>
      <c r="M370" s="11">
        <v>0.87807691861705806</v>
      </c>
      <c r="N370" s="11">
        <v>0</v>
      </c>
      <c r="O370" s="11">
        <v>0.65403565839196376</v>
      </c>
      <c r="P370" s="67">
        <v>0</v>
      </c>
      <c r="Q370" s="68"/>
      <c r="R370" s="11">
        <v>0</v>
      </c>
      <c r="S370" s="11">
        <v>0.16468678750325658</v>
      </c>
      <c r="T370" s="11">
        <v>0</v>
      </c>
      <c r="U370" s="11">
        <v>0.12770501997230668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4.206632016263157</v>
      </c>
      <c r="AI370" s="11">
        <v>0.29239180747556326</v>
      </c>
      <c r="AK370" s="12">
        <f t="shared" si="5"/>
        <v>4.4990238237387201</v>
      </c>
    </row>
    <row r="371" spans="1:37" ht="15" customHeight="1" x14ac:dyDescent="0.2">
      <c r="A371" s="9" t="s">
        <v>645</v>
      </c>
      <c r="B371" s="88" t="s">
        <v>27</v>
      </c>
      <c r="C371" s="89"/>
      <c r="D371" s="10" t="s">
        <v>621</v>
      </c>
      <c r="E371" s="9" t="s">
        <v>87</v>
      </c>
      <c r="F371" s="9" t="s">
        <v>1</v>
      </c>
      <c r="G371" s="11">
        <v>1729.7355</v>
      </c>
      <c r="H371" s="11">
        <v>1980.45</v>
      </c>
      <c r="I371" s="11">
        <v>38.30015370845139</v>
      </c>
      <c r="J371" s="11">
        <v>6.1098462915486937</v>
      </c>
      <c r="K371" s="11">
        <v>33.393636269924677</v>
      </c>
      <c r="L371" s="11">
        <v>5.2363637300752064</v>
      </c>
      <c r="M371" s="11">
        <v>28.490387210336827</v>
      </c>
      <c r="N371" s="11">
        <v>6.1096127896633101</v>
      </c>
      <c r="O371" s="11">
        <v>20.193120695927938</v>
      </c>
      <c r="P371" s="67">
        <v>6.0368793040720803</v>
      </c>
      <c r="Q371" s="68"/>
      <c r="R371" s="11">
        <v>0</v>
      </c>
      <c r="S371" s="11">
        <v>10.75</v>
      </c>
      <c r="T371" s="11">
        <v>0</v>
      </c>
      <c r="U371" s="11">
        <v>8.9099999999998545</v>
      </c>
      <c r="V371" s="11">
        <v>0</v>
      </c>
      <c r="W371" s="11">
        <v>8.8800000000001091</v>
      </c>
      <c r="X371" s="11">
        <v>0</v>
      </c>
      <c r="Y371" s="11">
        <v>8.4900000000000091</v>
      </c>
      <c r="Z371" s="11">
        <v>0</v>
      </c>
      <c r="AA371" s="11">
        <v>9.2299999999997908</v>
      </c>
      <c r="AB371" s="11">
        <v>20.320586065087671</v>
      </c>
      <c r="AC371" s="11">
        <v>6.5494139349124465</v>
      </c>
      <c r="AD371" s="11">
        <v>27.181553915843811</v>
      </c>
      <c r="AE371" s="11">
        <v>4.9484460841560702</v>
      </c>
      <c r="AF371" s="11">
        <v>30.255527458578889</v>
      </c>
      <c r="AG371" s="11">
        <v>5.8944725414212016</v>
      </c>
      <c r="AH371" s="11">
        <v>198.13496532415118</v>
      </c>
      <c r="AI371" s="11">
        <v>87.145034675848791</v>
      </c>
      <c r="AK371" s="12">
        <f t="shared" si="5"/>
        <v>285.27999999999997</v>
      </c>
    </row>
    <row r="372" spans="1:37" ht="15" customHeight="1" x14ac:dyDescent="0.2">
      <c r="A372" s="9" t="s">
        <v>64</v>
      </c>
      <c r="B372" s="88" t="s">
        <v>646</v>
      </c>
      <c r="C372" s="89"/>
      <c r="D372" s="10" t="s">
        <v>621</v>
      </c>
      <c r="E372" s="9" t="s">
        <v>89</v>
      </c>
      <c r="F372" s="9" t="s">
        <v>1</v>
      </c>
      <c r="G372" s="11">
        <v>9239</v>
      </c>
      <c r="H372" s="11">
        <v>9239</v>
      </c>
      <c r="I372" s="11">
        <v>99.607100000000003</v>
      </c>
      <c r="J372" s="11">
        <v>8.7728999999999999</v>
      </c>
      <c r="K372" s="11">
        <v>85.055700000000002</v>
      </c>
      <c r="L372" s="11">
        <v>7.9043000000000001</v>
      </c>
      <c r="M372" s="11">
        <v>72.567099999999996</v>
      </c>
      <c r="N372" s="11">
        <v>8.7728999999999999</v>
      </c>
      <c r="O372" s="11">
        <v>54.717700000000001</v>
      </c>
      <c r="P372" s="67">
        <v>8.5122999999999998</v>
      </c>
      <c r="Q372" s="68"/>
      <c r="R372" s="11">
        <v>0</v>
      </c>
      <c r="S372" s="11">
        <v>16.48</v>
      </c>
      <c r="T372" s="11">
        <v>0</v>
      </c>
      <c r="U372" s="11">
        <v>1.9000000000000001</v>
      </c>
      <c r="V372" s="11">
        <v>0</v>
      </c>
      <c r="W372" s="11">
        <v>3.4200000000000004</v>
      </c>
      <c r="X372" s="11">
        <v>0</v>
      </c>
      <c r="Y372" s="11">
        <v>3.21</v>
      </c>
      <c r="Z372" s="11">
        <v>0</v>
      </c>
      <c r="AA372" s="11">
        <v>4.53</v>
      </c>
      <c r="AB372" s="11">
        <v>49.298900000000003</v>
      </c>
      <c r="AC372" s="11">
        <v>7.9911000000000003</v>
      </c>
      <c r="AD372" s="11">
        <v>59.697700000000005</v>
      </c>
      <c r="AE372" s="11">
        <v>8.5122999999999998</v>
      </c>
      <c r="AF372" s="11">
        <v>71.497100000000003</v>
      </c>
      <c r="AG372" s="11">
        <v>8.7728999999999999</v>
      </c>
      <c r="AH372" s="11">
        <v>492.44129999999996</v>
      </c>
      <c r="AI372" s="11">
        <v>88.778700000000015</v>
      </c>
      <c r="AK372" s="12">
        <f t="shared" si="5"/>
        <v>581.22</v>
      </c>
    </row>
    <row r="373" spans="1:37" ht="15" customHeight="1" x14ac:dyDescent="0.2">
      <c r="A373" s="9" t="s">
        <v>64</v>
      </c>
      <c r="B373" s="88" t="s">
        <v>647</v>
      </c>
      <c r="C373" s="89"/>
      <c r="D373" s="10" t="s">
        <v>621</v>
      </c>
      <c r="E373" s="9" t="s">
        <v>89</v>
      </c>
      <c r="F373" s="9" t="s">
        <v>1</v>
      </c>
      <c r="G373" s="11">
        <v>3265</v>
      </c>
      <c r="H373" s="11">
        <v>3265</v>
      </c>
      <c r="I373" s="11">
        <v>54.184800000000003</v>
      </c>
      <c r="J373" s="11">
        <v>25.575200000000002</v>
      </c>
      <c r="K373" s="11">
        <v>52.356999999999999</v>
      </c>
      <c r="L373" s="11">
        <v>23.043000000000003</v>
      </c>
      <c r="M373" s="11">
        <v>48.494800000000005</v>
      </c>
      <c r="N373" s="11">
        <v>25.575200000000002</v>
      </c>
      <c r="O373" s="11">
        <v>36.614400000000003</v>
      </c>
      <c r="P373" s="67">
        <v>24.8156</v>
      </c>
      <c r="Q373" s="68"/>
      <c r="R373" s="11">
        <v>0</v>
      </c>
      <c r="S373" s="11">
        <v>46.59</v>
      </c>
      <c r="T373" s="11">
        <v>0</v>
      </c>
      <c r="U373" s="11">
        <v>3.97</v>
      </c>
      <c r="V373" s="11">
        <v>0</v>
      </c>
      <c r="W373" s="11">
        <v>3.02</v>
      </c>
      <c r="X373" s="11">
        <v>0</v>
      </c>
      <c r="Y373" s="11">
        <v>12.99</v>
      </c>
      <c r="Z373" s="11">
        <v>0</v>
      </c>
      <c r="AA373" s="11">
        <v>35.99</v>
      </c>
      <c r="AB373" s="11">
        <v>42.683700000000002</v>
      </c>
      <c r="AC373" s="11">
        <v>23.296300000000002</v>
      </c>
      <c r="AD373" s="11">
        <v>41.644400000000005</v>
      </c>
      <c r="AE373" s="11">
        <v>24.8156</v>
      </c>
      <c r="AF373" s="11">
        <v>48.864800000000002</v>
      </c>
      <c r="AG373" s="11">
        <v>25.575200000000002</v>
      </c>
      <c r="AH373" s="11">
        <v>324.84390000000002</v>
      </c>
      <c r="AI373" s="11">
        <v>275.2561</v>
      </c>
      <c r="AK373" s="12">
        <f t="shared" si="5"/>
        <v>600.1</v>
      </c>
    </row>
    <row r="374" spans="1:37" ht="19.5" customHeight="1" x14ac:dyDescent="0.2">
      <c r="A374" s="9" t="s">
        <v>648</v>
      </c>
      <c r="B374" s="88" t="s">
        <v>649</v>
      </c>
      <c r="C374" s="89"/>
      <c r="D374" s="10" t="s">
        <v>650</v>
      </c>
      <c r="E374" s="9" t="s">
        <v>29</v>
      </c>
      <c r="F374" s="9" t="s">
        <v>205</v>
      </c>
      <c r="G374" s="11">
        <v>1772</v>
      </c>
      <c r="H374" s="11">
        <v>1772</v>
      </c>
      <c r="I374" s="11">
        <v>21.872152134042921</v>
      </c>
      <c r="J374" s="11">
        <v>5.4595567100994051</v>
      </c>
      <c r="K374" s="11">
        <v>22.52156935557587</v>
      </c>
      <c r="L374" s="11">
        <v>0</v>
      </c>
      <c r="M374" s="11">
        <v>15.438368468812792</v>
      </c>
      <c r="N374" s="11">
        <v>4.682862513438427</v>
      </c>
      <c r="O374" s="11">
        <v>10.811657382173774</v>
      </c>
      <c r="P374" s="67">
        <v>4.7430554664956723</v>
      </c>
      <c r="Q374" s="68"/>
      <c r="R374" s="11">
        <v>0</v>
      </c>
      <c r="S374" s="11">
        <v>6.8899999999998727</v>
      </c>
      <c r="T374" s="11">
        <v>0</v>
      </c>
      <c r="U374" s="11">
        <v>4.75</v>
      </c>
      <c r="V374" s="11">
        <v>0</v>
      </c>
      <c r="W374" s="11">
        <v>4.21</v>
      </c>
      <c r="X374" s="11">
        <v>0</v>
      </c>
      <c r="Y374" s="11">
        <v>5.08</v>
      </c>
      <c r="Z374" s="11">
        <v>0</v>
      </c>
      <c r="AA374" s="11">
        <v>5.0600000000000005</v>
      </c>
      <c r="AB374" s="11">
        <v>0</v>
      </c>
      <c r="AC374" s="11">
        <v>13.020000000000001</v>
      </c>
      <c r="AD374" s="11">
        <v>3.7602000000000002</v>
      </c>
      <c r="AE374" s="11">
        <v>15.789800000000001</v>
      </c>
      <c r="AF374" s="11">
        <v>24.55</v>
      </c>
      <c r="AG374" s="11">
        <v>0</v>
      </c>
      <c r="AH374" s="11">
        <v>98.953947340605353</v>
      </c>
      <c r="AI374" s="11">
        <v>69.685274690033381</v>
      </c>
      <c r="AK374" s="12">
        <f t="shared" si="5"/>
        <v>168.63922203063873</v>
      </c>
    </row>
    <row r="375" spans="1:37" ht="15" customHeight="1" x14ac:dyDescent="0.2">
      <c r="A375" s="9" t="s">
        <v>648</v>
      </c>
      <c r="B375" s="88" t="s">
        <v>651</v>
      </c>
      <c r="C375" s="89"/>
      <c r="D375" s="10" t="s">
        <v>650</v>
      </c>
      <c r="E375" s="9" t="s">
        <v>29</v>
      </c>
      <c r="F375" s="9" t="s">
        <v>101</v>
      </c>
      <c r="G375" s="11">
        <v>70.400000000000006</v>
      </c>
      <c r="H375" s="11">
        <v>70.400000000000006</v>
      </c>
      <c r="I375" s="11">
        <v>0.6782911558576703</v>
      </c>
      <c r="J375" s="11">
        <v>0</v>
      </c>
      <c r="K375" s="11">
        <v>0.69843064442413161</v>
      </c>
      <c r="L375" s="11">
        <v>0</v>
      </c>
      <c r="M375" s="11">
        <v>0.47876901774878128</v>
      </c>
      <c r="N375" s="11">
        <v>0</v>
      </c>
      <c r="O375" s="11">
        <v>0.3352871513305547</v>
      </c>
      <c r="P375" s="67">
        <v>0</v>
      </c>
      <c r="Q375" s="68"/>
      <c r="R375" s="11">
        <v>0</v>
      </c>
      <c r="S375" s="11">
        <v>0</v>
      </c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2.1907779693611382</v>
      </c>
      <c r="AI375" s="11">
        <v>0</v>
      </c>
      <c r="AK375" s="12">
        <f t="shared" si="5"/>
        <v>2.1907779693611382</v>
      </c>
    </row>
    <row r="376" spans="1:37" ht="19.5" customHeight="1" x14ac:dyDescent="0.2">
      <c r="A376" s="9" t="s">
        <v>648</v>
      </c>
      <c r="B376" s="88" t="s">
        <v>651</v>
      </c>
      <c r="C376" s="89"/>
      <c r="D376" s="10" t="s">
        <v>650</v>
      </c>
      <c r="E376" s="9" t="s">
        <v>29</v>
      </c>
      <c r="F376" s="9" t="s">
        <v>206</v>
      </c>
      <c r="G376" s="11">
        <v>1845.1</v>
      </c>
      <c r="H376" s="11">
        <v>1845.1</v>
      </c>
      <c r="I376" s="11">
        <v>8.3125</v>
      </c>
      <c r="J376" s="11">
        <v>20.047499999999999</v>
      </c>
      <c r="K376" s="11">
        <v>23.14</v>
      </c>
      <c r="L376" s="11">
        <v>0</v>
      </c>
      <c r="M376" s="11">
        <v>13.43</v>
      </c>
      <c r="N376" s="11">
        <v>8</v>
      </c>
      <c r="O376" s="11">
        <v>0</v>
      </c>
      <c r="P376" s="67">
        <v>17.53</v>
      </c>
      <c r="Q376" s="68"/>
      <c r="R376" s="11">
        <v>0</v>
      </c>
      <c r="S376" s="11">
        <v>9.2199999999997999</v>
      </c>
      <c r="T376" s="11">
        <v>0</v>
      </c>
      <c r="U376" s="11">
        <v>7.5200000000000005</v>
      </c>
      <c r="V376" s="11">
        <v>0</v>
      </c>
      <c r="W376" s="11">
        <v>7.71</v>
      </c>
      <c r="X376" s="11">
        <v>0</v>
      </c>
      <c r="Y376" s="11">
        <v>7.17</v>
      </c>
      <c r="Z376" s="11">
        <v>0</v>
      </c>
      <c r="AA376" s="11">
        <v>7.2</v>
      </c>
      <c r="AB376" s="11">
        <v>0</v>
      </c>
      <c r="AC376" s="11">
        <v>15.98</v>
      </c>
      <c r="AD376" s="11">
        <v>11.85</v>
      </c>
      <c r="AE376" s="11">
        <v>8</v>
      </c>
      <c r="AF376" s="11">
        <v>12.89</v>
      </c>
      <c r="AG376" s="11">
        <v>9</v>
      </c>
      <c r="AH376" s="11">
        <v>69.622500000000002</v>
      </c>
      <c r="AI376" s="11">
        <v>117.37749999999981</v>
      </c>
      <c r="AK376" s="12">
        <f t="shared" si="5"/>
        <v>186.99999999999983</v>
      </c>
    </row>
    <row r="377" spans="1:37" ht="19.5" customHeight="1" x14ac:dyDescent="0.2">
      <c r="A377" s="9" t="s">
        <v>648</v>
      </c>
      <c r="B377" s="88" t="s">
        <v>651</v>
      </c>
      <c r="C377" s="89"/>
      <c r="D377" s="10" t="s">
        <v>650</v>
      </c>
      <c r="E377" s="9" t="s">
        <v>29</v>
      </c>
      <c r="F377" s="9" t="s">
        <v>303</v>
      </c>
      <c r="G377" s="11">
        <v>1841.4</v>
      </c>
      <c r="H377" s="11">
        <v>1841.4</v>
      </c>
      <c r="I377" s="11">
        <v>13.2758</v>
      </c>
      <c r="J377" s="11">
        <v>19.104200000000002</v>
      </c>
      <c r="K377" s="11">
        <v>27.77</v>
      </c>
      <c r="L377" s="11">
        <v>0</v>
      </c>
      <c r="M377" s="11">
        <v>16.149999999999999</v>
      </c>
      <c r="N377" s="11">
        <v>8</v>
      </c>
      <c r="O377" s="11">
        <v>1.5933000000000002</v>
      </c>
      <c r="P377" s="67">
        <v>18.5367</v>
      </c>
      <c r="Q377" s="68"/>
      <c r="R377" s="11">
        <v>0</v>
      </c>
      <c r="S377" s="11">
        <v>10.340000000000146</v>
      </c>
      <c r="T377" s="11">
        <v>0</v>
      </c>
      <c r="U377" s="11">
        <v>8.42</v>
      </c>
      <c r="V377" s="11">
        <v>0</v>
      </c>
      <c r="W377" s="11">
        <v>8.2900000000000009</v>
      </c>
      <c r="X377" s="11">
        <v>0</v>
      </c>
      <c r="Y377" s="11">
        <v>8.4</v>
      </c>
      <c r="Z377" s="11">
        <v>0</v>
      </c>
      <c r="AA377" s="11">
        <v>8.2900000000000009</v>
      </c>
      <c r="AB377" s="11">
        <v>5.8882000000000003</v>
      </c>
      <c r="AC377" s="11">
        <v>17.401800000000001</v>
      </c>
      <c r="AD377" s="11">
        <v>20.09</v>
      </c>
      <c r="AE377" s="11">
        <v>9</v>
      </c>
      <c r="AF377" s="11">
        <v>20.5</v>
      </c>
      <c r="AG377" s="11">
        <v>10</v>
      </c>
      <c r="AH377" s="11">
        <v>105.26730000000001</v>
      </c>
      <c r="AI377" s="11">
        <v>125.78270000000018</v>
      </c>
      <c r="AK377" s="12">
        <f t="shared" si="5"/>
        <v>231.05000000000018</v>
      </c>
    </row>
    <row r="378" spans="1:37" ht="15" customHeight="1" x14ac:dyDescent="0.2">
      <c r="A378" s="9" t="s">
        <v>652</v>
      </c>
      <c r="B378" s="88" t="s">
        <v>653</v>
      </c>
      <c r="C378" s="89"/>
      <c r="D378" s="10" t="s">
        <v>650</v>
      </c>
      <c r="E378" s="9" t="s">
        <v>654</v>
      </c>
      <c r="F378" s="9" t="s">
        <v>1</v>
      </c>
      <c r="G378" s="11">
        <v>195</v>
      </c>
      <c r="H378" s="11">
        <v>195</v>
      </c>
      <c r="I378" s="11">
        <v>4.101</v>
      </c>
      <c r="J378" s="11">
        <v>0</v>
      </c>
      <c r="K378" s="11">
        <v>4.5339999999999998</v>
      </c>
      <c r="L378" s="11">
        <v>0</v>
      </c>
      <c r="M378" s="11">
        <v>2.714</v>
      </c>
      <c r="N378" s="11">
        <v>0</v>
      </c>
      <c r="O378" s="11">
        <v>2.2960000000000003</v>
      </c>
      <c r="P378" s="67">
        <v>0</v>
      </c>
      <c r="Q378" s="68"/>
      <c r="R378" s="11">
        <v>0</v>
      </c>
      <c r="S378" s="11">
        <v>0</v>
      </c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11">
        <v>2.37</v>
      </c>
      <c r="AC378" s="11">
        <v>0</v>
      </c>
      <c r="AD378" s="11">
        <v>4.859</v>
      </c>
      <c r="AE378" s="11">
        <v>0</v>
      </c>
      <c r="AF378" s="11">
        <v>4.1370000000000005</v>
      </c>
      <c r="AG378" s="11">
        <v>0</v>
      </c>
      <c r="AH378" s="11">
        <v>25.011000000000003</v>
      </c>
      <c r="AI378" s="11">
        <v>0</v>
      </c>
      <c r="AK378" s="12">
        <f t="shared" si="5"/>
        <v>25.011000000000003</v>
      </c>
    </row>
    <row r="379" spans="1:37" ht="15" customHeight="1" x14ac:dyDescent="0.2">
      <c r="A379" s="9" t="s">
        <v>64</v>
      </c>
      <c r="B379" s="88" t="s">
        <v>655</v>
      </c>
      <c r="C379" s="89"/>
      <c r="D379" s="10" t="s">
        <v>650</v>
      </c>
      <c r="E379" s="9" t="s">
        <v>38</v>
      </c>
      <c r="F379" s="9" t="s">
        <v>1</v>
      </c>
      <c r="G379" s="11">
        <v>950</v>
      </c>
      <c r="H379" s="11">
        <v>950</v>
      </c>
      <c r="I379" s="11">
        <v>18.673999999999999</v>
      </c>
      <c r="J379" s="11">
        <v>0</v>
      </c>
      <c r="K379" s="11">
        <v>16.972000000000001</v>
      </c>
      <c r="L379" s="11">
        <v>0</v>
      </c>
      <c r="M379" s="11">
        <v>13.521000000000001</v>
      </c>
      <c r="N379" s="11">
        <v>0</v>
      </c>
      <c r="O379" s="11">
        <v>9.6070000000000011</v>
      </c>
      <c r="P379" s="67">
        <v>0</v>
      </c>
      <c r="Q379" s="68"/>
      <c r="R379" s="11">
        <v>0</v>
      </c>
      <c r="S379" s="11">
        <v>4.2729999999999677</v>
      </c>
      <c r="T379" s="11">
        <v>0</v>
      </c>
      <c r="U379" s="11">
        <v>1.2910000000000537</v>
      </c>
      <c r="V379" s="11">
        <v>0</v>
      </c>
      <c r="W379" s="11">
        <v>2.1989999999999554</v>
      </c>
      <c r="X379" s="11">
        <v>0</v>
      </c>
      <c r="Y379" s="11">
        <v>2.1659999999999968</v>
      </c>
      <c r="Z379" s="11">
        <v>0</v>
      </c>
      <c r="AA379" s="11">
        <v>3.0110000000000241</v>
      </c>
      <c r="AB379" s="11">
        <v>13.688000000000001</v>
      </c>
      <c r="AC379" s="11">
        <v>0</v>
      </c>
      <c r="AD379" s="11">
        <v>8.4939999999999998</v>
      </c>
      <c r="AE379" s="11">
        <v>4</v>
      </c>
      <c r="AF379" s="11">
        <v>10.3</v>
      </c>
      <c r="AG379" s="11">
        <v>4</v>
      </c>
      <c r="AH379" s="11">
        <v>91.256</v>
      </c>
      <c r="AI379" s="11">
        <v>20.939999999999998</v>
      </c>
      <c r="AK379" s="12">
        <f t="shared" si="5"/>
        <v>112.196</v>
      </c>
    </row>
    <row r="380" spans="1:37" ht="19.5" customHeight="1" x14ac:dyDescent="0.2">
      <c r="A380" s="9" t="s">
        <v>656</v>
      </c>
      <c r="B380" s="88" t="s">
        <v>657</v>
      </c>
      <c r="C380" s="89"/>
      <c r="D380" s="10" t="s">
        <v>650</v>
      </c>
      <c r="E380" s="9" t="s">
        <v>31</v>
      </c>
      <c r="F380" s="9" t="s">
        <v>205</v>
      </c>
      <c r="G380" s="11">
        <v>1825.4400000000003</v>
      </c>
      <c r="H380" s="11">
        <v>1858</v>
      </c>
      <c r="I380" s="11">
        <v>54.332093291021671</v>
      </c>
      <c r="J380" s="11">
        <v>5.1279067089783679</v>
      </c>
      <c r="K380" s="11">
        <v>46.600909003054483</v>
      </c>
      <c r="L380" s="11">
        <v>4.9090909969455057</v>
      </c>
      <c r="M380" s="11">
        <v>41.479555780227017</v>
      </c>
      <c r="N380" s="11">
        <v>5.2004442197729368</v>
      </c>
      <c r="O380" s="11">
        <v>30.806822294635875</v>
      </c>
      <c r="P380" s="67">
        <v>5.2731777053641666</v>
      </c>
      <c r="Q380" s="68"/>
      <c r="R380" s="11">
        <v>0</v>
      </c>
      <c r="S380" s="11">
        <v>12.240000000000009</v>
      </c>
      <c r="T380" s="11">
        <v>0</v>
      </c>
      <c r="U380" s="11">
        <v>10.899999999999977</v>
      </c>
      <c r="V380" s="11">
        <v>0</v>
      </c>
      <c r="W380" s="11">
        <v>10.580000000000041</v>
      </c>
      <c r="X380" s="11">
        <v>0</v>
      </c>
      <c r="Y380" s="11">
        <v>10.419999999999959</v>
      </c>
      <c r="Z380" s="11">
        <v>0</v>
      </c>
      <c r="AA380" s="11">
        <v>9.4500000000000455</v>
      </c>
      <c r="AB380" s="11">
        <v>23.688540687211379</v>
      </c>
      <c r="AC380" s="11">
        <v>5.4214593127886364</v>
      </c>
      <c r="AD380" s="11">
        <v>36.537939548815601</v>
      </c>
      <c r="AE380" s="11">
        <v>4.9120604511843347</v>
      </c>
      <c r="AF380" s="11">
        <v>40.797697586126588</v>
      </c>
      <c r="AG380" s="11">
        <v>5.3123024138734287</v>
      </c>
      <c r="AH380" s="11">
        <v>274.24355819109257</v>
      </c>
      <c r="AI380" s="11">
        <v>89.746441808907406</v>
      </c>
      <c r="AK380" s="12">
        <f t="shared" si="5"/>
        <v>363.99</v>
      </c>
    </row>
    <row r="381" spans="1:37" ht="19.5" customHeight="1" x14ac:dyDescent="0.2">
      <c r="A381" s="9" t="s">
        <v>656</v>
      </c>
      <c r="B381" s="88" t="s">
        <v>657</v>
      </c>
      <c r="C381" s="89"/>
      <c r="D381" s="10" t="s">
        <v>650</v>
      </c>
      <c r="E381" s="9" t="s">
        <v>31</v>
      </c>
      <c r="F381" s="9" t="s">
        <v>206</v>
      </c>
      <c r="G381" s="11">
        <v>1857.8100000000004</v>
      </c>
      <c r="H381" s="11">
        <v>1857.91</v>
      </c>
      <c r="I381" s="11">
        <v>53.457454347046848</v>
      </c>
      <c r="J381" s="11">
        <v>5.8625456529533162</v>
      </c>
      <c r="K381" s="11">
        <v>45.616363967801441</v>
      </c>
      <c r="L381" s="11">
        <v>6.2836360321981948</v>
      </c>
      <c r="M381" s="11">
        <v>39.702158751067003</v>
      </c>
      <c r="N381" s="11">
        <v>6.6478412489333598</v>
      </c>
      <c r="O381" s="11">
        <v>29.785821120591937</v>
      </c>
      <c r="P381" s="67">
        <v>6.3641788794077003</v>
      </c>
      <c r="Q381" s="68"/>
      <c r="R381" s="11">
        <v>0</v>
      </c>
      <c r="S381" s="11">
        <v>12.760000000000673</v>
      </c>
      <c r="T381" s="11">
        <v>0</v>
      </c>
      <c r="U381" s="11">
        <v>11.179999999999836</v>
      </c>
      <c r="V381" s="11">
        <v>0</v>
      </c>
      <c r="W381" s="11">
        <v>10.570000000000164</v>
      </c>
      <c r="X381" s="11">
        <v>0</v>
      </c>
      <c r="Y381" s="11">
        <v>10.169999999999618</v>
      </c>
      <c r="Z381" s="11">
        <v>0</v>
      </c>
      <c r="AA381" s="11">
        <v>9.2100000000000364</v>
      </c>
      <c r="AB381" s="11">
        <v>22.729432624994825</v>
      </c>
      <c r="AC381" s="11">
        <v>5.4505673750054662</v>
      </c>
      <c r="AD381" s="11">
        <v>36.622203890938003</v>
      </c>
      <c r="AE381" s="11">
        <v>5.3777961090619941</v>
      </c>
      <c r="AF381" s="11">
        <v>41.332396461727896</v>
      </c>
      <c r="AG381" s="11">
        <v>5.0576035382719766</v>
      </c>
      <c r="AH381" s="11">
        <v>269.24583116416795</v>
      </c>
      <c r="AI381" s="11">
        <v>94.934168835832324</v>
      </c>
      <c r="AK381" s="12">
        <f t="shared" si="5"/>
        <v>364.18000000000029</v>
      </c>
    </row>
    <row r="382" spans="1:37" ht="15" customHeight="1" x14ac:dyDescent="0.2">
      <c r="A382" s="9" t="s">
        <v>46</v>
      </c>
      <c r="B382" s="88" t="s">
        <v>27</v>
      </c>
      <c r="C382" s="89"/>
      <c r="D382" s="10" t="s">
        <v>650</v>
      </c>
      <c r="E382" s="9" t="s">
        <v>101</v>
      </c>
      <c r="F382" s="9" t="s">
        <v>1</v>
      </c>
      <c r="G382" s="11">
        <v>2341.9159999999997</v>
      </c>
      <c r="H382" s="11">
        <v>2485.8000000000002</v>
      </c>
      <c r="I382" s="11">
        <v>60.944681177699962</v>
      </c>
      <c r="J382" s="11">
        <v>6.255318822299853</v>
      </c>
      <c r="K382" s="11">
        <v>51.710908967261773</v>
      </c>
      <c r="L382" s="11">
        <v>6.9090910327381199</v>
      </c>
      <c r="M382" s="11">
        <v>45.200387210336636</v>
      </c>
      <c r="N382" s="11">
        <v>6.1096127896633101</v>
      </c>
      <c r="O382" s="11">
        <v>31.219453267972117</v>
      </c>
      <c r="P382" s="67">
        <v>6.4005467320282294</v>
      </c>
      <c r="Q382" s="68"/>
      <c r="R382" s="11">
        <v>0</v>
      </c>
      <c r="S382" s="11">
        <v>13.980000000000018</v>
      </c>
      <c r="T382" s="11">
        <v>0</v>
      </c>
      <c r="U382" s="11">
        <v>12.5300000000002</v>
      </c>
      <c r="V382" s="11">
        <v>0</v>
      </c>
      <c r="W382" s="11">
        <v>11.929999999999836</v>
      </c>
      <c r="X382" s="11">
        <v>0</v>
      </c>
      <c r="Y382" s="11">
        <v>11.619999999999891</v>
      </c>
      <c r="Z382" s="11">
        <v>0</v>
      </c>
      <c r="AA382" s="11">
        <v>12.5300000000002</v>
      </c>
      <c r="AB382" s="11">
        <v>31.026128596974331</v>
      </c>
      <c r="AC382" s="11">
        <v>6.4038714030255033</v>
      </c>
      <c r="AD382" s="11">
        <v>38.687080990649882</v>
      </c>
      <c r="AE382" s="11">
        <v>5.8029190093503571</v>
      </c>
      <c r="AF382" s="11">
        <v>50.515527458578653</v>
      </c>
      <c r="AG382" s="11">
        <v>5.8944725414212016</v>
      </c>
      <c r="AH382" s="11">
        <v>309.30416766947337</v>
      </c>
      <c r="AI382" s="11">
        <v>106.36583233052673</v>
      </c>
      <c r="AK382" s="12">
        <f t="shared" si="5"/>
        <v>415.67000000000007</v>
      </c>
    </row>
    <row r="383" spans="1:37" ht="15" customHeight="1" x14ac:dyDescent="0.2">
      <c r="A383" s="9" t="s">
        <v>658</v>
      </c>
      <c r="B383" s="88" t="s">
        <v>27</v>
      </c>
      <c r="C383" s="89"/>
      <c r="D383" s="10" t="s">
        <v>650</v>
      </c>
      <c r="E383" s="9" t="s">
        <v>109</v>
      </c>
      <c r="F383" s="9" t="s">
        <v>1</v>
      </c>
      <c r="G383" s="11">
        <v>2090.9349999999999</v>
      </c>
      <c r="H383" s="11">
        <v>2123.34</v>
      </c>
      <c r="I383" s="11">
        <v>52.593637197066506</v>
      </c>
      <c r="J383" s="11">
        <v>7.3463628029335482</v>
      </c>
      <c r="K383" s="11">
        <v>44.806363515319461</v>
      </c>
      <c r="L383" s="11">
        <v>6.7636364846804753</v>
      </c>
      <c r="M383" s="11">
        <v>36.969384926468315</v>
      </c>
      <c r="N383" s="11">
        <v>7.2006150735317584</v>
      </c>
      <c r="O383" s="11">
        <v>11.38</v>
      </c>
      <c r="P383" s="67">
        <v>13.530000000000081</v>
      </c>
      <c r="Q383" s="68"/>
      <c r="R383" s="11">
        <v>0</v>
      </c>
      <c r="S383" s="11">
        <v>16.649999999999864</v>
      </c>
      <c r="T383" s="11">
        <v>0</v>
      </c>
      <c r="U383" s="11">
        <v>14.940000000000055</v>
      </c>
      <c r="V383" s="11">
        <v>0</v>
      </c>
      <c r="W383" s="11">
        <v>14.440000000000055</v>
      </c>
      <c r="X383" s="11">
        <v>0</v>
      </c>
      <c r="Y383" s="11">
        <v>14.1099999999999</v>
      </c>
      <c r="Z383" s="11">
        <v>0</v>
      </c>
      <c r="AA383" s="11">
        <v>11.350000000000136</v>
      </c>
      <c r="AB383" s="11">
        <v>22.530586065087935</v>
      </c>
      <c r="AC383" s="11">
        <v>6.5494139349124465</v>
      </c>
      <c r="AD383" s="11">
        <v>37.180586065087574</v>
      </c>
      <c r="AE383" s="11">
        <v>6.5494139349124465</v>
      </c>
      <c r="AF383" s="11">
        <v>42.066128596974295</v>
      </c>
      <c r="AG383" s="11">
        <v>6.4038714030255033</v>
      </c>
      <c r="AH383" s="11">
        <v>247.52668636600407</v>
      </c>
      <c r="AI383" s="11">
        <v>125.83331363399628</v>
      </c>
      <c r="AK383" s="12">
        <f t="shared" si="5"/>
        <v>373.36000000000035</v>
      </c>
    </row>
    <row r="384" spans="1:37" ht="15" customHeight="1" x14ac:dyDescent="0.2">
      <c r="A384" s="9" t="s">
        <v>659</v>
      </c>
      <c r="B384" s="88" t="s">
        <v>27</v>
      </c>
      <c r="C384" s="89"/>
      <c r="D384" s="10" t="s">
        <v>650</v>
      </c>
      <c r="E384" s="9" t="s">
        <v>111</v>
      </c>
      <c r="F384" s="9" t="s">
        <v>1</v>
      </c>
      <c r="G384" s="11">
        <v>2430.8304000000003</v>
      </c>
      <c r="H384" s="11">
        <v>2512.1</v>
      </c>
      <c r="I384" s="11">
        <v>58.624384420305759</v>
      </c>
      <c r="J384" s="11">
        <v>8.6556155796939827</v>
      </c>
      <c r="K384" s="11">
        <v>50.380908952944978</v>
      </c>
      <c r="L384" s="11">
        <v>7.709091047055165</v>
      </c>
      <c r="M384" s="11">
        <v>42.062050070555728</v>
      </c>
      <c r="N384" s="11">
        <v>7.9279499294440576</v>
      </c>
      <c r="O384" s="11">
        <v>31.555649157008638</v>
      </c>
      <c r="P384" s="67">
        <v>8.3643508429914366</v>
      </c>
      <c r="Q384" s="68"/>
      <c r="R384" s="11">
        <v>0</v>
      </c>
      <c r="S384" s="11">
        <v>14.880000000000109</v>
      </c>
      <c r="T384" s="11">
        <v>0</v>
      </c>
      <c r="U384" s="11">
        <v>10.050000000000182</v>
      </c>
      <c r="V384" s="11">
        <v>0</v>
      </c>
      <c r="W384" s="11">
        <v>10.109999999999673</v>
      </c>
      <c r="X384" s="11">
        <v>0</v>
      </c>
      <c r="Y384" s="11">
        <v>9.4600000000000364</v>
      </c>
      <c r="Z384" s="11">
        <v>0</v>
      </c>
      <c r="AA384" s="11">
        <v>9.6900000000005093</v>
      </c>
      <c r="AB384" s="11">
        <v>32.783357331030331</v>
      </c>
      <c r="AC384" s="11">
        <v>6.4766426689689744</v>
      </c>
      <c r="AD384" s="11">
        <v>40.022272267257101</v>
      </c>
      <c r="AE384" s="11">
        <v>6.7677277327428609</v>
      </c>
      <c r="AF384" s="11">
        <v>46.442389480275082</v>
      </c>
      <c r="AG384" s="11">
        <v>8.0776105197253507</v>
      </c>
      <c r="AH384" s="11">
        <v>301.87101167937766</v>
      </c>
      <c r="AI384" s="11">
        <v>108.16898832062233</v>
      </c>
      <c r="AK384" s="12">
        <f t="shared" si="5"/>
        <v>410.03999999999996</v>
      </c>
    </row>
    <row r="385" spans="1:37" ht="19.5" customHeight="1" x14ac:dyDescent="0.2">
      <c r="A385" s="9" t="s">
        <v>660</v>
      </c>
      <c r="B385" s="88" t="s">
        <v>27</v>
      </c>
      <c r="C385" s="89"/>
      <c r="D385" s="10" t="s">
        <v>650</v>
      </c>
      <c r="E385" s="9" t="s">
        <v>113</v>
      </c>
      <c r="F385" s="9" t="s">
        <v>115</v>
      </c>
      <c r="G385" s="11">
        <v>2130.2999999999997</v>
      </c>
      <c r="H385" s="11">
        <v>2130.1</v>
      </c>
      <c r="I385" s="11">
        <v>42.200802012559571</v>
      </c>
      <c r="J385" s="11">
        <v>8.2191979874405039</v>
      </c>
      <c r="K385" s="11">
        <v>33.229090746397375</v>
      </c>
      <c r="L385" s="11">
        <v>9.0909092536027885</v>
      </c>
      <c r="M385" s="11">
        <v>29.087380358731146</v>
      </c>
      <c r="N385" s="11">
        <v>9.3826196412686542</v>
      </c>
      <c r="O385" s="11">
        <v>22.116514757870192</v>
      </c>
      <c r="P385" s="67">
        <v>8.8734852421300463</v>
      </c>
      <c r="Q385" s="68"/>
      <c r="R385" s="11">
        <v>0</v>
      </c>
      <c r="S385" s="11">
        <v>13.929999999999836</v>
      </c>
      <c r="T385" s="11">
        <v>0</v>
      </c>
      <c r="U385" s="11">
        <v>12.059999999999945</v>
      </c>
      <c r="V385" s="11">
        <v>0</v>
      </c>
      <c r="W385" s="11">
        <v>11.480000000000018</v>
      </c>
      <c r="X385" s="11">
        <v>0</v>
      </c>
      <c r="Y385" s="11">
        <v>10.860000000000127</v>
      </c>
      <c r="Z385" s="11">
        <v>0</v>
      </c>
      <c r="AA385" s="11">
        <v>11.349999999999909</v>
      </c>
      <c r="AB385" s="11">
        <v>20.261788341878876</v>
      </c>
      <c r="AC385" s="11">
        <v>7.568211658121049</v>
      </c>
      <c r="AD385" s="11">
        <v>27.172389480274649</v>
      </c>
      <c r="AE385" s="11">
        <v>8.0776105197253507</v>
      </c>
      <c r="AF385" s="11">
        <v>32.731788341879131</v>
      </c>
      <c r="AG385" s="11">
        <v>7.568211658121049</v>
      </c>
      <c r="AH385" s="11">
        <v>206.79975403959097</v>
      </c>
      <c r="AI385" s="11">
        <v>118.46024596040927</v>
      </c>
      <c r="AK385" s="12">
        <f t="shared" si="5"/>
        <v>325.26000000000022</v>
      </c>
    </row>
    <row r="386" spans="1:37" ht="19.5" customHeight="1" x14ac:dyDescent="0.2">
      <c r="A386" s="9" t="s">
        <v>660</v>
      </c>
      <c r="B386" s="88" t="s">
        <v>27</v>
      </c>
      <c r="C386" s="89"/>
      <c r="D386" s="10" t="s">
        <v>650</v>
      </c>
      <c r="E386" s="9" t="s">
        <v>113</v>
      </c>
      <c r="F386" s="9" t="s">
        <v>116</v>
      </c>
      <c r="G386" s="11">
        <v>1969.8440000000001</v>
      </c>
      <c r="H386" s="11">
        <v>2105.4</v>
      </c>
      <c r="I386" s="11">
        <v>47.804384420305595</v>
      </c>
      <c r="J386" s="11">
        <v>8.6556155796939827</v>
      </c>
      <c r="K386" s="11">
        <v>41.616363501002773</v>
      </c>
      <c r="L386" s="11">
        <v>7.5636364989975204</v>
      </c>
      <c r="M386" s="11">
        <v>34.646514757869937</v>
      </c>
      <c r="N386" s="11">
        <v>8.8734852421300463</v>
      </c>
      <c r="O386" s="11">
        <v>26.729384926468079</v>
      </c>
      <c r="P386" s="67">
        <v>7.2006150735317584</v>
      </c>
      <c r="Q386" s="68"/>
      <c r="R386" s="11">
        <v>0</v>
      </c>
      <c r="S386" s="11">
        <v>14.849999999999909</v>
      </c>
      <c r="T386" s="11">
        <v>0</v>
      </c>
      <c r="U386" s="11">
        <v>12.909999999999854</v>
      </c>
      <c r="V386" s="11">
        <v>0</v>
      </c>
      <c r="W386" s="11">
        <v>12.360000000000582</v>
      </c>
      <c r="X386" s="11">
        <v>0</v>
      </c>
      <c r="Y386" s="11">
        <v>12.239999999999782</v>
      </c>
      <c r="Z386" s="11">
        <v>0</v>
      </c>
      <c r="AA386" s="11">
        <v>12.539999999999964</v>
      </c>
      <c r="AB386" s="11">
        <v>26.182389480274868</v>
      </c>
      <c r="AC386" s="11">
        <v>8.0776105197253507</v>
      </c>
      <c r="AD386" s="11">
        <v>33.586113139893051</v>
      </c>
      <c r="AE386" s="11">
        <v>7.4038868601067325</v>
      </c>
      <c r="AF386" s="11">
        <v>38.02853315055755</v>
      </c>
      <c r="AG386" s="11">
        <v>8.4414668494427083</v>
      </c>
      <c r="AH386" s="11">
        <v>248.59368337637187</v>
      </c>
      <c r="AI386" s="11">
        <v>121.11631662362819</v>
      </c>
      <c r="AK386" s="12">
        <f t="shared" si="5"/>
        <v>369.71000000000004</v>
      </c>
    </row>
    <row r="387" spans="1:37" ht="19.5" customHeight="1" x14ac:dyDescent="0.2">
      <c r="A387" s="9" t="s">
        <v>661</v>
      </c>
      <c r="B387" s="88" t="s">
        <v>27</v>
      </c>
      <c r="C387" s="89"/>
      <c r="D387" s="10" t="s">
        <v>650</v>
      </c>
      <c r="E387" s="9" t="s">
        <v>50</v>
      </c>
      <c r="F387" s="9" t="s">
        <v>115</v>
      </c>
      <c r="G387" s="11">
        <v>2138.3249999999998</v>
      </c>
      <c r="H387" s="11">
        <v>2181.9</v>
      </c>
      <c r="I387" s="11">
        <v>45.263736116197776</v>
      </c>
      <c r="J387" s="11">
        <v>6.5462638838021716</v>
      </c>
      <c r="K387" s="11">
        <v>39.329999899780745</v>
      </c>
      <c r="L387" s="11">
        <v>5.6000001002193178</v>
      </c>
      <c r="M387" s="11">
        <v>29.537653724745489</v>
      </c>
      <c r="N387" s="11">
        <v>6.1823462752545399</v>
      </c>
      <c r="O387" s="11">
        <v>21.271252811197954</v>
      </c>
      <c r="P387" s="67">
        <v>6.6187471888019189</v>
      </c>
      <c r="Q387" s="68"/>
      <c r="R387" s="11">
        <v>0</v>
      </c>
      <c r="S387" s="11">
        <v>13.880000000000109</v>
      </c>
      <c r="T387" s="11">
        <v>0</v>
      </c>
      <c r="U387" s="11">
        <v>11.879999999999882</v>
      </c>
      <c r="V387" s="11">
        <v>0</v>
      </c>
      <c r="W387" s="11">
        <v>11.3900000000001</v>
      </c>
      <c r="X387" s="11">
        <v>0</v>
      </c>
      <c r="Y387" s="11">
        <v>10.720000000000027</v>
      </c>
      <c r="Z387" s="11">
        <v>0</v>
      </c>
      <c r="AA387" s="11">
        <v>11.409999999999854</v>
      </c>
      <c r="AB387" s="11">
        <v>20.813240118013645</v>
      </c>
      <c r="AC387" s="11">
        <v>5.1667598819864855</v>
      </c>
      <c r="AD387" s="11">
        <v>27.402155054239643</v>
      </c>
      <c r="AE387" s="11">
        <v>5.4578449457603719</v>
      </c>
      <c r="AF387" s="11">
        <v>36.504325181787394</v>
      </c>
      <c r="AG387" s="11">
        <v>4.8756748182125991</v>
      </c>
      <c r="AH387" s="11">
        <v>220.12236290596269</v>
      </c>
      <c r="AI387" s="11">
        <v>99.727637094037377</v>
      </c>
      <c r="AK387" s="12">
        <f t="shared" si="5"/>
        <v>319.85000000000008</v>
      </c>
    </row>
    <row r="388" spans="1:37" ht="19.5" customHeight="1" x14ac:dyDescent="0.2">
      <c r="A388" s="9" t="s">
        <v>661</v>
      </c>
      <c r="B388" s="88" t="s">
        <v>27</v>
      </c>
      <c r="C388" s="89"/>
      <c r="D388" s="10" t="s">
        <v>650</v>
      </c>
      <c r="E388" s="9" t="s">
        <v>50</v>
      </c>
      <c r="F388" s="9" t="s">
        <v>116</v>
      </c>
      <c r="G388" s="11">
        <v>2136.2900000000004</v>
      </c>
      <c r="H388" s="11">
        <v>2173.3000000000002</v>
      </c>
      <c r="I388" s="11">
        <v>44.332889973826894</v>
      </c>
      <c r="J388" s="11">
        <v>6.0371100261731137</v>
      </c>
      <c r="K388" s="11">
        <v>37.82727262575186</v>
      </c>
      <c r="L388" s="11">
        <v>5.6727273742481401</v>
      </c>
      <c r="M388" s="11">
        <v>31.144054638292825</v>
      </c>
      <c r="N388" s="11">
        <v>5.745945361707161</v>
      </c>
      <c r="O388" s="11">
        <v>23.401389494205155</v>
      </c>
      <c r="P388" s="67">
        <v>5.0186105057948618</v>
      </c>
      <c r="Q388" s="68"/>
      <c r="R388" s="11">
        <v>0</v>
      </c>
      <c r="S388" s="11">
        <v>12.689999999999998</v>
      </c>
      <c r="T388" s="11">
        <v>0</v>
      </c>
      <c r="U388" s="11">
        <v>11.019999999999982</v>
      </c>
      <c r="V388" s="11">
        <v>0</v>
      </c>
      <c r="W388" s="11">
        <v>11.069999999999993</v>
      </c>
      <c r="X388" s="11">
        <v>0</v>
      </c>
      <c r="Y388" s="11">
        <v>11</v>
      </c>
      <c r="Z388" s="11">
        <v>0</v>
      </c>
      <c r="AA388" s="11">
        <v>11.560000000000002</v>
      </c>
      <c r="AB388" s="11">
        <v>21.736612522352715</v>
      </c>
      <c r="AC388" s="11">
        <v>5.6033874776473152</v>
      </c>
      <c r="AD388" s="11">
        <v>29.309383788296131</v>
      </c>
      <c r="AE388" s="11">
        <v>5.5306162117038431</v>
      </c>
      <c r="AF388" s="11">
        <v>35.428899862917959</v>
      </c>
      <c r="AG388" s="11">
        <v>6.3311001370820312</v>
      </c>
      <c r="AH388" s="11">
        <v>223.18050290564355</v>
      </c>
      <c r="AI388" s="11">
        <v>97.279497094356444</v>
      </c>
      <c r="AK388" s="12">
        <f t="shared" si="5"/>
        <v>320.45999999999998</v>
      </c>
    </row>
    <row r="389" spans="1:37" ht="15" customHeight="1" x14ac:dyDescent="0.2">
      <c r="A389" s="9" t="s">
        <v>662</v>
      </c>
      <c r="B389" s="88" t="s">
        <v>27</v>
      </c>
      <c r="C389" s="89"/>
      <c r="D389" s="10" t="s">
        <v>663</v>
      </c>
      <c r="E389" s="9" t="s">
        <v>55</v>
      </c>
      <c r="F389" s="9" t="s">
        <v>1</v>
      </c>
      <c r="G389" s="11">
        <v>2449.3505799999998</v>
      </c>
      <c r="H389" s="11">
        <v>2536</v>
      </c>
      <c r="I389" s="11">
        <v>62.54279105469562</v>
      </c>
      <c r="J389" s="11">
        <v>6.8372089453044902</v>
      </c>
      <c r="K389" s="11">
        <v>52.67272715949246</v>
      </c>
      <c r="L389" s="11">
        <v>6.3272728405075416</v>
      </c>
      <c r="M389" s="11">
        <v>43.434851897650482</v>
      </c>
      <c r="N389" s="11">
        <v>7.0551481023492988</v>
      </c>
      <c r="O389" s="11">
        <v>31.17492023915452</v>
      </c>
      <c r="P389" s="67">
        <v>6.2550797608457698</v>
      </c>
      <c r="Q389" s="68"/>
      <c r="R389" s="11">
        <v>0</v>
      </c>
      <c r="S389" s="11">
        <v>16.369999999999891</v>
      </c>
      <c r="T389" s="11">
        <v>0</v>
      </c>
      <c r="U389" s="11">
        <v>14.529999999999745</v>
      </c>
      <c r="V389" s="11">
        <v>0</v>
      </c>
      <c r="W389" s="11">
        <v>13.809999999999945</v>
      </c>
      <c r="X389" s="11">
        <v>0</v>
      </c>
      <c r="Y389" s="11">
        <v>13.120000000000346</v>
      </c>
      <c r="Z389" s="11">
        <v>0</v>
      </c>
      <c r="AA389" s="11">
        <v>14.089999999999691</v>
      </c>
      <c r="AB389" s="11">
        <v>26.476128596975059</v>
      </c>
      <c r="AC389" s="11">
        <v>6.4038714030255033</v>
      </c>
      <c r="AD389" s="11">
        <v>42.367814799143865</v>
      </c>
      <c r="AE389" s="11">
        <v>6.6221852008559177</v>
      </c>
      <c r="AF389" s="11">
        <v>53.876128596974695</v>
      </c>
      <c r="AG389" s="11">
        <v>6.4038714030255033</v>
      </c>
      <c r="AH389" s="11">
        <v>312.5453623440867</v>
      </c>
      <c r="AI389" s="11">
        <v>117.82463765591366</v>
      </c>
      <c r="AK389" s="12">
        <f t="shared" si="5"/>
        <v>430.37000000000035</v>
      </c>
    </row>
    <row r="390" spans="1:37" ht="15" customHeight="1" x14ac:dyDescent="0.2">
      <c r="A390" s="9" t="s">
        <v>664</v>
      </c>
      <c r="B390" s="88" t="s">
        <v>27</v>
      </c>
      <c r="C390" s="89"/>
      <c r="D390" s="10" t="s">
        <v>663</v>
      </c>
      <c r="E390" s="9" t="s">
        <v>431</v>
      </c>
      <c r="F390" s="9" t="s">
        <v>1</v>
      </c>
      <c r="G390" s="11">
        <v>2549.6</v>
      </c>
      <c r="H390" s="11">
        <v>2568</v>
      </c>
      <c r="I390" s="11">
        <v>58.723637197066388</v>
      </c>
      <c r="J390" s="11">
        <v>7.3463628029335482</v>
      </c>
      <c r="K390" s="11">
        <v>49.319090775031363</v>
      </c>
      <c r="L390" s="11">
        <v>7.4909092249686982</v>
      </c>
      <c r="M390" s="11">
        <v>41.95478355614712</v>
      </c>
      <c r="N390" s="11">
        <v>7.8552164438528269</v>
      </c>
      <c r="O390" s="11">
        <v>28.735717498512045</v>
      </c>
      <c r="P390" s="67">
        <v>7.5642825014879076</v>
      </c>
      <c r="Q390" s="68"/>
      <c r="R390" s="11">
        <v>0</v>
      </c>
      <c r="S390" s="11">
        <v>14.820000000000164</v>
      </c>
      <c r="T390" s="11">
        <v>0</v>
      </c>
      <c r="U390" s="11">
        <v>13.230000000000018</v>
      </c>
      <c r="V390" s="11">
        <v>0</v>
      </c>
      <c r="W390" s="11">
        <v>12.809999999999945</v>
      </c>
      <c r="X390" s="11">
        <v>0</v>
      </c>
      <c r="Y390" s="11">
        <v>12.559999999999945</v>
      </c>
      <c r="Z390" s="11">
        <v>0</v>
      </c>
      <c r="AA390" s="11">
        <v>13.3599999999999</v>
      </c>
      <c r="AB390" s="11">
        <v>27.643958469426835</v>
      </c>
      <c r="AC390" s="11">
        <v>6.9860415305732761</v>
      </c>
      <c r="AD390" s="11">
        <v>40.108415937539789</v>
      </c>
      <c r="AE390" s="11">
        <v>7.1315840624602194</v>
      </c>
      <c r="AF390" s="11">
        <v>47.137814799144074</v>
      </c>
      <c r="AG390" s="11">
        <v>6.6221852008559177</v>
      </c>
      <c r="AH390" s="11">
        <v>293.62341823286761</v>
      </c>
      <c r="AI390" s="11">
        <v>117.77658176713237</v>
      </c>
      <c r="AK390" s="12">
        <f t="shared" si="5"/>
        <v>411.4</v>
      </c>
    </row>
    <row r="391" spans="1:37" ht="15" customHeight="1" x14ac:dyDescent="0.2">
      <c r="A391" s="9" t="s">
        <v>665</v>
      </c>
      <c r="B391" s="88" t="s">
        <v>27</v>
      </c>
      <c r="C391" s="89"/>
      <c r="D391" s="10" t="s">
        <v>663</v>
      </c>
      <c r="E391" s="9" t="s">
        <v>63</v>
      </c>
      <c r="F391" s="9" t="s">
        <v>1</v>
      </c>
      <c r="G391" s="11">
        <v>2003.0699999999993</v>
      </c>
      <c r="H391" s="11">
        <v>1959.84</v>
      </c>
      <c r="I391" s="11">
        <v>46.607418306381007</v>
      </c>
      <c r="J391" s="11">
        <v>5.8189012300463743</v>
      </c>
      <c r="K391" s="11">
        <v>39.952935720630734</v>
      </c>
      <c r="L391" s="11">
        <v>4.7272728118734504</v>
      </c>
      <c r="M391" s="11">
        <v>29.60482137682984</v>
      </c>
      <c r="N391" s="11">
        <v>5.2368109625685513</v>
      </c>
      <c r="O391" s="11">
        <v>17.208178045886747</v>
      </c>
      <c r="P391" s="67">
        <v>5.4550114193422408</v>
      </c>
      <c r="Q391" s="68"/>
      <c r="R391" s="11">
        <v>0</v>
      </c>
      <c r="S391" s="11">
        <v>7.4248426967590682</v>
      </c>
      <c r="T391" s="11">
        <v>0</v>
      </c>
      <c r="U391" s="11">
        <v>6.5246656226013151</v>
      </c>
      <c r="V391" s="11">
        <v>0</v>
      </c>
      <c r="W391" s="11">
        <v>6.1500000000000341</v>
      </c>
      <c r="X391" s="11">
        <v>0</v>
      </c>
      <c r="Y391" s="11">
        <v>6.1200000000000045</v>
      </c>
      <c r="Z391" s="11">
        <v>0</v>
      </c>
      <c r="AA391" s="11">
        <v>6.5</v>
      </c>
      <c r="AB391" s="11">
        <v>15.496128596974474</v>
      </c>
      <c r="AC391" s="11">
        <v>6.4038714030255033</v>
      </c>
      <c r="AD391" s="11">
        <v>24.93612859697447</v>
      </c>
      <c r="AE391" s="11">
        <v>6.4038714030255033</v>
      </c>
      <c r="AF391" s="11">
        <v>32.062272267257178</v>
      </c>
      <c r="AG391" s="11">
        <v>6.7677277327428609</v>
      </c>
      <c r="AH391" s="11">
        <v>205.86788291093444</v>
      </c>
      <c r="AI391" s="11">
        <v>73.532975281984903</v>
      </c>
      <c r="AK391" s="12">
        <f t="shared" si="5"/>
        <v>279.40085819291937</v>
      </c>
    </row>
    <row r="392" spans="1:37" ht="15" customHeight="1" x14ac:dyDescent="0.2">
      <c r="A392" s="9" t="s">
        <v>666</v>
      </c>
      <c r="B392" s="88" t="s">
        <v>667</v>
      </c>
      <c r="C392" s="89"/>
      <c r="D392" s="10" t="s">
        <v>663</v>
      </c>
      <c r="E392" s="9" t="s">
        <v>63</v>
      </c>
      <c r="F392" s="9" t="s">
        <v>486</v>
      </c>
      <c r="G392" s="11">
        <v>82.7607</v>
      </c>
      <c r="H392" s="11">
        <v>68.2</v>
      </c>
      <c r="I392" s="11">
        <v>1.9882079328214486</v>
      </c>
      <c r="J392" s="11">
        <v>0.14547253075115937</v>
      </c>
      <c r="K392" s="11">
        <v>1.7043369194381675</v>
      </c>
      <c r="L392" s="11">
        <v>0.14545454805764463</v>
      </c>
      <c r="M392" s="11">
        <v>1.2629006894191459</v>
      </c>
      <c r="N392" s="11">
        <v>0.14546697118245977</v>
      </c>
      <c r="O392" s="11">
        <v>0.734077049179782</v>
      </c>
      <c r="P392" s="67">
        <v>7.2733485591229885E-2</v>
      </c>
      <c r="Q392" s="68"/>
      <c r="R392" s="11">
        <v>0</v>
      </c>
      <c r="S392" s="11">
        <v>8.5157303240922591E-2</v>
      </c>
      <c r="T392" s="11">
        <v>0</v>
      </c>
      <c r="U392" s="11">
        <v>9.5334377398690093E-2</v>
      </c>
      <c r="V392" s="11">
        <v>0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5.6895225908585436</v>
      </c>
      <c r="AI392" s="11">
        <v>0.68961921622210631</v>
      </c>
      <c r="AK392" s="12">
        <f t="shared" ref="AK392:AK455" si="6">AH392+AI392</f>
        <v>6.37914180708065</v>
      </c>
    </row>
    <row r="393" spans="1:37" ht="15" customHeight="1" x14ac:dyDescent="0.2">
      <c r="A393" s="9" t="s">
        <v>668</v>
      </c>
      <c r="B393" s="88" t="s">
        <v>669</v>
      </c>
      <c r="C393" s="89"/>
      <c r="D393" s="10" t="s">
        <v>663</v>
      </c>
      <c r="E393" s="9" t="s">
        <v>670</v>
      </c>
      <c r="F393" s="9" t="s">
        <v>1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  <c r="N393" s="11">
        <v>0</v>
      </c>
      <c r="O393" s="11">
        <v>0</v>
      </c>
      <c r="P393" s="67">
        <v>0</v>
      </c>
      <c r="Q393" s="68"/>
      <c r="R393" s="11">
        <v>0</v>
      </c>
      <c r="S393" s="11">
        <v>0</v>
      </c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K393" s="12">
        <f t="shared" si="6"/>
        <v>0</v>
      </c>
    </row>
    <row r="394" spans="1:37" ht="15" customHeight="1" x14ac:dyDescent="0.2">
      <c r="A394" s="9" t="s">
        <v>671</v>
      </c>
      <c r="B394" s="88" t="s">
        <v>126</v>
      </c>
      <c r="C394" s="89"/>
      <c r="D394" s="10" t="s">
        <v>663</v>
      </c>
      <c r="E394" s="9" t="s">
        <v>87</v>
      </c>
      <c r="F394" s="9" t="s">
        <v>1</v>
      </c>
      <c r="G394" s="11">
        <v>532.20000000000005</v>
      </c>
      <c r="H394" s="11">
        <v>532.20000000000005</v>
      </c>
      <c r="I394" s="11">
        <v>6.6030150615814076</v>
      </c>
      <c r="J394" s="11">
        <v>1.0412365893810838</v>
      </c>
      <c r="K394" s="11">
        <v>5.4975901758725714</v>
      </c>
      <c r="L394" s="11">
        <v>0.73493442255473984</v>
      </c>
      <c r="M394" s="11">
        <v>4.3018748605676702</v>
      </c>
      <c r="N394" s="11">
        <v>0.97456814343788722</v>
      </c>
      <c r="O394" s="11">
        <v>2.9460000000000002</v>
      </c>
      <c r="P394" s="67">
        <v>0.92604764582742571</v>
      </c>
      <c r="Q394" s="68"/>
      <c r="R394" s="11">
        <v>0</v>
      </c>
      <c r="S394" s="11">
        <v>1.6135550954693909</v>
      </c>
      <c r="T394" s="11">
        <v>0</v>
      </c>
      <c r="U394" s="11">
        <v>1.1465022502583841</v>
      </c>
      <c r="V394" s="11">
        <v>0</v>
      </c>
      <c r="W394" s="11">
        <v>1.2609326564468626</v>
      </c>
      <c r="X394" s="11">
        <v>0</v>
      </c>
      <c r="Y394" s="11">
        <v>0.72816659446830534</v>
      </c>
      <c r="Z394" s="11">
        <v>0</v>
      </c>
      <c r="AA394" s="11">
        <v>1.4487891180389063</v>
      </c>
      <c r="AB394" s="11">
        <v>2.3479999999999999</v>
      </c>
      <c r="AC394" s="11">
        <v>0.99194238914299282</v>
      </c>
      <c r="AD394" s="11">
        <v>5.3730000000000002</v>
      </c>
      <c r="AE394" s="11">
        <v>0.94161401801222966</v>
      </c>
      <c r="AF394" s="11">
        <v>5.7</v>
      </c>
      <c r="AG394" s="11">
        <v>1.137412488091065</v>
      </c>
      <c r="AH394" s="11">
        <v>32.769480098021653</v>
      </c>
      <c r="AI394" s="11">
        <v>12.945701411129274</v>
      </c>
      <c r="AK394" s="12">
        <f t="shared" si="6"/>
        <v>45.715181509150923</v>
      </c>
    </row>
    <row r="395" spans="1:37" ht="19.5" customHeight="1" x14ac:dyDescent="0.2">
      <c r="A395" s="9" t="s">
        <v>672</v>
      </c>
      <c r="B395" s="88" t="s">
        <v>673</v>
      </c>
      <c r="C395" s="89"/>
      <c r="D395" s="10" t="s">
        <v>663</v>
      </c>
      <c r="E395" s="9" t="s">
        <v>87</v>
      </c>
      <c r="F395" s="9" t="s">
        <v>674</v>
      </c>
      <c r="G395" s="11">
        <v>54.04</v>
      </c>
      <c r="H395" s="11">
        <v>38.6</v>
      </c>
      <c r="I395" s="11">
        <v>1.2219849384185917</v>
      </c>
      <c r="J395" s="11">
        <v>0.12783610521378888</v>
      </c>
      <c r="K395" s="11">
        <v>1.0174098241274281</v>
      </c>
      <c r="L395" s="11">
        <v>0.17423044065698376</v>
      </c>
      <c r="M395" s="11">
        <v>0.79612513943232976</v>
      </c>
      <c r="N395" s="11">
        <v>0.11041095237761173</v>
      </c>
      <c r="O395" s="11">
        <v>0</v>
      </c>
      <c r="P395" s="67">
        <v>0</v>
      </c>
      <c r="Q395" s="68"/>
      <c r="R395" s="11">
        <v>0</v>
      </c>
      <c r="S395" s="11">
        <v>0</v>
      </c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3.0355199019783496</v>
      </c>
      <c r="AI395" s="11">
        <v>0.41247749824838437</v>
      </c>
      <c r="AK395" s="12">
        <f t="shared" si="6"/>
        <v>3.447997400226734</v>
      </c>
    </row>
    <row r="396" spans="1:37" ht="15" customHeight="1" x14ac:dyDescent="0.2">
      <c r="A396" s="9" t="s">
        <v>675</v>
      </c>
      <c r="B396" s="88" t="s">
        <v>126</v>
      </c>
      <c r="C396" s="89"/>
      <c r="D396" s="10" t="s">
        <v>663</v>
      </c>
      <c r="E396" s="9" t="s">
        <v>72</v>
      </c>
      <c r="F396" s="9" t="s">
        <v>1</v>
      </c>
      <c r="G396" s="11">
        <v>1990.0630000000001</v>
      </c>
      <c r="H396" s="11">
        <v>2080.5</v>
      </c>
      <c r="I396" s="11">
        <v>50.39</v>
      </c>
      <c r="J396" s="11">
        <v>0</v>
      </c>
      <c r="K396" s="11">
        <v>41.2</v>
      </c>
      <c r="L396" s="11">
        <v>0</v>
      </c>
      <c r="M396" s="11">
        <v>35.25</v>
      </c>
      <c r="N396" s="11">
        <v>0</v>
      </c>
      <c r="O396" s="11">
        <v>25.48</v>
      </c>
      <c r="P396" s="67">
        <v>0</v>
      </c>
      <c r="Q396" s="68"/>
      <c r="R396" s="11">
        <v>0</v>
      </c>
      <c r="S396" s="11">
        <v>0</v>
      </c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11">
        <v>26.33</v>
      </c>
      <c r="AC396" s="11">
        <v>0</v>
      </c>
      <c r="AD396" s="11">
        <v>34.33</v>
      </c>
      <c r="AE396" s="11">
        <v>0</v>
      </c>
      <c r="AF396" s="11">
        <v>42.43</v>
      </c>
      <c r="AG396" s="11">
        <v>0</v>
      </c>
      <c r="AH396" s="11">
        <v>255.40999999999997</v>
      </c>
      <c r="AI396" s="11">
        <v>0</v>
      </c>
      <c r="AK396" s="12">
        <f t="shared" si="6"/>
        <v>255.40999999999997</v>
      </c>
    </row>
    <row r="397" spans="1:37" ht="15" customHeight="1" x14ac:dyDescent="0.2">
      <c r="A397" s="9" t="s">
        <v>676</v>
      </c>
      <c r="B397" s="88" t="s">
        <v>126</v>
      </c>
      <c r="C397" s="89"/>
      <c r="D397" s="10" t="s">
        <v>663</v>
      </c>
      <c r="E397" s="9" t="s">
        <v>89</v>
      </c>
      <c r="F397" s="9" t="s">
        <v>1</v>
      </c>
      <c r="G397" s="11">
        <v>577</v>
      </c>
      <c r="H397" s="11">
        <v>577</v>
      </c>
      <c r="I397" s="11">
        <v>6.7480290266387817</v>
      </c>
      <c r="J397" s="11">
        <v>1.012775347328577</v>
      </c>
      <c r="K397" s="11">
        <v>5.1912842108532917</v>
      </c>
      <c r="L397" s="11">
        <v>0.91431604218392748</v>
      </c>
      <c r="M397" s="11">
        <v>4.2612629911965465</v>
      </c>
      <c r="N397" s="11">
        <v>0.75403793325009105</v>
      </c>
      <c r="O397" s="11">
        <v>6.2930000000000001</v>
      </c>
      <c r="P397" s="67">
        <v>1.0023453448392861</v>
      </c>
      <c r="Q397" s="68"/>
      <c r="R397" s="11">
        <v>1.732</v>
      </c>
      <c r="S397" s="11">
        <v>2.6453179248300902</v>
      </c>
      <c r="T397" s="11">
        <v>0</v>
      </c>
      <c r="U397" s="11">
        <v>1.1663507710409751</v>
      </c>
      <c r="V397" s="11">
        <v>0</v>
      </c>
      <c r="W397" s="11">
        <v>1.1982111727857538</v>
      </c>
      <c r="X397" s="11">
        <v>0</v>
      </c>
      <c r="Y397" s="11">
        <v>0.64421735371653721</v>
      </c>
      <c r="Z397" s="11">
        <v>0</v>
      </c>
      <c r="AA397" s="11">
        <v>1.2549701582485928</v>
      </c>
      <c r="AB397" s="11">
        <v>7.2</v>
      </c>
      <c r="AC397" s="11">
        <v>1.1602500466741148</v>
      </c>
      <c r="AD397" s="11">
        <v>8.9489999999999998</v>
      </c>
      <c r="AE397" s="11">
        <v>1.1111685030329468</v>
      </c>
      <c r="AF397" s="11">
        <v>12.071999999999999</v>
      </c>
      <c r="AG397" s="11">
        <v>1.1642164377910551</v>
      </c>
      <c r="AH397" s="11">
        <v>52.446576228688613</v>
      </c>
      <c r="AI397" s="11">
        <v>14.028177035721946</v>
      </c>
      <c r="AK397" s="12">
        <f t="shared" si="6"/>
        <v>66.474753264410566</v>
      </c>
    </row>
    <row r="398" spans="1:37" ht="15" customHeight="1" x14ac:dyDescent="0.2">
      <c r="A398" s="9" t="s">
        <v>677</v>
      </c>
      <c r="B398" s="88" t="s">
        <v>678</v>
      </c>
      <c r="C398" s="89"/>
      <c r="D398" s="10" t="s">
        <v>663</v>
      </c>
      <c r="E398" s="9" t="s">
        <v>89</v>
      </c>
      <c r="F398" s="9" t="s">
        <v>180</v>
      </c>
      <c r="G398" s="11">
        <v>151.75990000000002</v>
      </c>
      <c r="H398" s="11">
        <v>121.7</v>
      </c>
      <c r="I398" s="11">
        <v>4.2400869244131165</v>
      </c>
      <c r="J398" s="11">
        <v>0</v>
      </c>
      <c r="K398" s="11">
        <v>3.2619148815836247</v>
      </c>
      <c r="L398" s="11">
        <v>0</v>
      </c>
      <c r="M398" s="11">
        <v>2.6775411633725295</v>
      </c>
      <c r="N398" s="11">
        <v>0</v>
      </c>
      <c r="O398" s="11">
        <v>0</v>
      </c>
      <c r="P398" s="67">
        <v>0</v>
      </c>
      <c r="Q398" s="68"/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11">
        <v>0</v>
      </c>
      <c r="AG398" s="11">
        <v>0</v>
      </c>
      <c r="AH398" s="11">
        <v>10.179542969369271</v>
      </c>
      <c r="AI398" s="11">
        <v>0</v>
      </c>
      <c r="AK398" s="12">
        <f t="shared" si="6"/>
        <v>10.179542969369271</v>
      </c>
    </row>
    <row r="399" spans="1:37" ht="15" customHeight="1" x14ac:dyDescent="0.2">
      <c r="A399" s="9" t="s">
        <v>679</v>
      </c>
      <c r="B399" s="88" t="s">
        <v>40</v>
      </c>
      <c r="C399" s="89"/>
      <c r="D399" s="10" t="s">
        <v>663</v>
      </c>
      <c r="E399" s="9" t="s">
        <v>89</v>
      </c>
      <c r="F399" s="9" t="s">
        <v>510</v>
      </c>
      <c r="G399" s="11">
        <v>134.68</v>
      </c>
      <c r="H399" s="11">
        <v>96.2</v>
      </c>
      <c r="I399" s="11">
        <v>3.7628840489480981</v>
      </c>
      <c r="J399" s="11">
        <v>9.7519839838209194E-2</v>
      </c>
      <c r="K399" s="11">
        <v>2.8948009075630821</v>
      </c>
      <c r="L399" s="11">
        <v>6.6995892599339135E-2</v>
      </c>
      <c r="M399" s="11">
        <v>2.3761958454309227</v>
      </c>
      <c r="N399" s="11">
        <v>8.0097466786381827E-2</v>
      </c>
      <c r="O399" s="11">
        <v>0</v>
      </c>
      <c r="P399" s="67">
        <v>0</v>
      </c>
      <c r="Q399" s="68"/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9.0338808019421037</v>
      </c>
      <c r="AI399" s="11">
        <v>0.24461319922393016</v>
      </c>
      <c r="AK399" s="12">
        <f t="shared" si="6"/>
        <v>9.2784940011660346</v>
      </c>
    </row>
    <row r="400" spans="1:37" ht="15" customHeight="1" x14ac:dyDescent="0.2">
      <c r="A400" s="9" t="s">
        <v>64</v>
      </c>
      <c r="B400" s="88" t="s">
        <v>680</v>
      </c>
      <c r="C400" s="89"/>
      <c r="D400" s="10" t="s">
        <v>663</v>
      </c>
      <c r="E400" s="9" t="s">
        <v>334</v>
      </c>
      <c r="F400" s="9" t="s">
        <v>1</v>
      </c>
      <c r="G400" s="11">
        <v>2219</v>
      </c>
      <c r="H400" s="11">
        <v>2219</v>
      </c>
      <c r="I400" s="11">
        <v>54.53</v>
      </c>
      <c r="J400" s="11">
        <v>0</v>
      </c>
      <c r="K400" s="11">
        <v>47.580000000000005</v>
      </c>
      <c r="L400" s="11">
        <v>0</v>
      </c>
      <c r="M400" s="11">
        <v>36.380000000000003</v>
      </c>
      <c r="N400" s="11">
        <v>0</v>
      </c>
      <c r="O400" s="11">
        <v>24.78</v>
      </c>
      <c r="P400" s="67">
        <v>0</v>
      </c>
      <c r="Q400" s="68"/>
      <c r="R400" s="11">
        <v>0</v>
      </c>
      <c r="S400" s="11">
        <v>0</v>
      </c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0</v>
      </c>
      <c r="Z400" s="11">
        <v>0.12000000000000001</v>
      </c>
      <c r="AA400" s="11">
        <v>0</v>
      </c>
      <c r="AB400" s="11">
        <v>21.87</v>
      </c>
      <c r="AC400" s="11">
        <v>0</v>
      </c>
      <c r="AD400" s="11">
        <v>34.300000000000004</v>
      </c>
      <c r="AE400" s="11">
        <v>0</v>
      </c>
      <c r="AF400" s="11">
        <v>39.130000000000003</v>
      </c>
      <c r="AG400" s="11">
        <v>0</v>
      </c>
      <c r="AH400" s="11">
        <v>258.69000000000005</v>
      </c>
      <c r="AI400" s="11">
        <v>0</v>
      </c>
      <c r="AK400" s="12">
        <f t="shared" si="6"/>
        <v>258.69000000000005</v>
      </c>
    </row>
    <row r="401" spans="1:37" ht="15" customHeight="1" x14ac:dyDescent="0.2">
      <c r="A401" s="9" t="s">
        <v>681</v>
      </c>
      <c r="B401" s="88" t="s">
        <v>27</v>
      </c>
      <c r="C401" s="89"/>
      <c r="D401" s="10" t="s">
        <v>663</v>
      </c>
      <c r="E401" s="9" t="s">
        <v>94</v>
      </c>
      <c r="F401" s="9" t="s">
        <v>1</v>
      </c>
      <c r="G401" s="11">
        <v>3953.1180799999984</v>
      </c>
      <c r="H401" s="11">
        <v>3980.39</v>
      </c>
      <c r="I401" s="11">
        <v>83.81</v>
      </c>
      <c r="J401" s="11">
        <v>22.810000000000002</v>
      </c>
      <c r="K401" s="11">
        <v>66.84</v>
      </c>
      <c r="L401" s="11">
        <v>20.38000000000001</v>
      </c>
      <c r="M401" s="11">
        <v>43.75</v>
      </c>
      <c r="N401" s="11">
        <v>22.799999999999997</v>
      </c>
      <c r="O401" s="11">
        <v>25.1</v>
      </c>
      <c r="P401" s="67">
        <v>21.639999999999986</v>
      </c>
      <c r="Q401" s="68"/>
      <c r="R401" s="11">
        <v>0</v>
      </c>
      <c r="S401" s="11">
        <v>21.590000000000003</v>
      </c>
      <c r="T401" s="11">
        <v>0</v>
      </c>
      <c r="U401" s="11">
        <v>18.819999999999993</v>
      </c>
      <c r="V401" s="11">
        <v>0</v>
      </c>
      <c r="W401" s="11">
        <v>18.720000000000027</v>
      </c>
      <c r="X401" s="11">
        <v>0</v>
      </c>
      <c r="Y401" s="11">
        <v>18.109999999999985</v>
      </c>
      <c r="Z401" s="11">
        <v>0</v>
      </c>
      <c r="AA401" s="11">
        <v>19.059999999999974</v>
      </c>
      <c r="AB401" s="11">
        <v>14.6</v>
      </c>
      <c r="AC401" s="11">
        <v>32.700000000000045</v>
      </c>
      <c r="AD401" s="11">
        <v>73.400000000000006</v>
      </c>
      <c r="AE401" s="11">
        <v>11.5</v>
      </c>
      <c r="AF401" s="11">
        <v>67.36</v>
      </c>
      <c r="AG401" s="11">
        <v>25.17</v>
      </c>
      <c r="AH401" s="11">
        <v>374.86</v>
      </c>
      <c r="AI401" s="11">
        <v>253.3</v>
      </c>
      <c r="AK401" s="12">
        <f t="shared" si="6"/>
        <v>628.16000000000008</v>
      </c>
    </row>
    <row r="402" spans="1:37" ht="15" customHeight="1" x14ac:dyDescent="0.2">
      <c r="A402" s="9" t="s">
        <v>682</v>
      </c>
      <c r="B402" s="88" t="s">
        <v>27</v>
      </c>
      <c r="C402" s="89"/>
      <c r="D402" s="10" t="s">
        <v>663</v>
      </c>
      <c r="E402" s="9" t="s">
        <v>467</v>
      </c>
      <c r="F402" s="9" t="s">
        <v>1</v>
      </c>
      <c r="G402" s="11">
        <v>4058.2493999999992</v>
      </c>
      <c r="H402" s="11">
        <v>4143.17</v>
      </c>
      <c r="I402" s="11">
        <v>69.791252478405184</v>
      </c>
      <c r="J402" s="11">
        <v>11.928747521595069</v>
      </c>
      <c r="K402" s="11">
        <v>57.702727073590111</v>
      </c>
      <c r="L402" s="11">
        <v>11.127272926409814</v>
      </c>
      <c r="M402" s="11">
        <v>41.602642305403002</v>
      </c>
      <c r="N402" s="11">
        <v>11.637357694596782</v>
      </c>
      <c r="O402" s="11">
        <v>25.86170836303917</v>
      </c>
      <c r="P402" s="67">
        <v>11.928291636961701</v>
      </c>
      <c r="Q402" s="68"/>
      <c r="R402" s="11">
        <v>0</v>
      </c>
      <c r="S402" s="11">
        <v>19.789999999999964</v>
      </c>
      <c r="T402" s="11">
        <v>0</v>
      </c>
      <c r="U402" s="11">
        <v>17.6899999999996</v>
      </c>
      <c r="V402" s="11">
        <v>0</v>
      </c>
      <c r="W402" s="11">
        <v>17.329999999999927</v>
      </c>
      <c r="X402" s="11">
        <v>0</v>
      </c>
      <c r="Y402" s="11">
        <v>16.779999999999745</v>
      </c>
      <c r="Z402" s="11">
        <v>0</v>
      </c>
      <c r="AA402" s="11">
        <v>17.960000000000036</v>
      </c>
      <c r="AB402" s="11">
        <v>9.6999999999999993</v>
      </c>
      <c r="AC402" s="11">
        <v>36.56</v>
      </c>
      <c r="AD402" s="11">
        <v>66.56</v>
      </c>
      <c r="AE402" s="11">
        <v>9.0100000000000016</v>
      </c>
      <c r="AF402" s="11">
        <v>53.28</v>
      </c>
      <c r="AG402" s="11">
        <v>19.449999999999992</v>
      </c>
      <c r="AH402" s="11">
        <v>324.49833022043742</v>
      </c>
      <c r="AI402" s="11">
        <v>201.19166977956263</v>
      </c>
      <c r="AK402" s="12">
        <f t="shared" si="6"/>
        <v>525.69000000000005</v>
      </c>
    </row>
    <row r="403" spans="1:37" ht="15" customHeight="1" x14ac:dyDescent="0.2">
      <c r="A403" s="9" t="s">
        <v>683</v>
      </c>
      <c r="B403" s="88" t="s">
        <v>684</v>
      </c>
      <c r="C403" s="89"/>
      <c r="D403" s="10" t="s">
        <v>663</v>
      </c>
      <c r="E403" s="9" t="s">
        <v>685</v>
      </c>
      <c r="F403" s="9" t="s">
        <v>1</v>
      </c>
      <c r="G403" s="11">
        <v>473.5</v>
      </c>
      <c r="H403" s="11">
        <v>473.5</v>
      </c>
      <c r="I403" s="11">
        <v>2.94</v>
      </c>
      <c r="J403" s="11">
        <v>0</v>
      </c>
      <c r="K403" s="11">
        <v>2.5100000000000002</v>
      </c>
      <c r="L403" s="11">
        <v>0</v>
      </c>
      <c r="M403" s="11">
        <v>2.1800000000000002</v>
      </c>
      <c r="N403" s="11">
        <v>0</v>
      </c>
      <c r="O403" s="11">
        <v>1.59</v>
      </c>
      <c r="P403" s="67">
        <v>0</v>
      </c>
      <c r="Q403" s="68"/>
      <c r="R403" s="11">
        <v>0</v>
      </c>
      <c r="S403" s="11">
        <v>0</v>
      </c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9.2200000000000006</v>
      </c>
      <c r="AI403" s="11">
        <v>0</v>
      </c>
      <c r="AK403" s="12">
        <f t="shared" si="6"/>
        <v>9.2200000000000006</v>
      </c>
    </row>
    <row r="404" spans="1:37" ht="15" customHeight="1" x14ac:dyDescent="0.2">
      <c r="A404" s="9" t="s">
        <v>686</v>
      </c>
      <c r="B404" s="88" t="s">
        <v>687</v>
      </c>
      <c r="C404" s="89"/>
      <c r="D404" s="10" t="s">
        <v>663</v>
      </c>
      <c r="E404" s="9" t="s">
        <v>688</v>
      </c>
      <c r="F404" s="9" t="s">
        <v>1</v>
      </c>
      <c r="G404" s="11">
        <v>395.4</v>
      </c>
      <c r="H404" s="11">
        <v>395.4</v>
      </c>
      <c r="I404" s="11">
        <v>13.347194167214486</v>
      </c>
      <c r="J404" s="11">
        <v>0</v>
      </c>
      <c r="K404" s="11">
        <v>11.360000000000001</v>
      </c>
      <c r="L404" s="11">
        <v>0</v>
      </c>
      <c r="M404" s="11">
        <v>10.77</v>
      </c>
      <c r="N404" s="11">
        <v>0</v>
      </c>
      <c r="O404" s="11">
        <v>8.15</v>
      </c>
      <c r="P404" s="67">
        <v>0</v>
      </c>
      <c r="Q404" s="68"/>
      <c r="R404" s="11">
        <v>0</v>
      </c>
      <c r="S404" s="11">
        <v>2.9700000000000455</v>
      </c>
      <c r="T404" s="11">
        <v>0</v>
      </c>
      <c r="U404" s="11">
        <v>2.6999999999999318</v>
      </c>
      <c r="V404" s="11">
        <v>0</v>
      </c>
      <c r="W404" s="11">
        <v>1.67</v>
      </c>
      <c r="X404" s="11">
        <v>0</v>
      </c>
      <c r="Y404" s="11">
        <v>1.8200000000000682</v>
      </c>
      <c r="Z404" s="11">
        <v>0</v>
      </c>
      <c r="AA404" s="11">
        <v>1.7799999999999727</v>
      </c>
      <c r="AB404" s="11">
        <v>6.3719655770035271</v>
      </c>
      <c r="AC404" s="11">
        <v>0</v>
      </c>
      <c r="AD404" s="11">
        <v>9.4636885196916278</v>
      </c>
      <c r="AE404" s="11">
        <v>0</v>
      </c>
      <c r="AF404" s="11">
        <v>11.228232833323375</v>
      </c>
      <c r="AG404" s="11">
        <v>0</v>
      </c>
      <c r="AH404" s="11">
        <v>70.691081097233024</v>
      </c>
      <c r="AI404" s="11">
        <v>10.940000000000017</v>
      </c>
      <c r="AK404" s="12">
        <f t="shared" si="6"/>
        <v>81.631081097233036</v>
      </c>
    </row>
    <row r="405" spans="1:37" ht="15" customHeight="1" x14ac:dyDescent="0.2">
      <c r="A405" s="9" t="s">
        <v>686</v>
      </c>
      <c r="B405" s="88" t="s">
        <v>689</v>
      </c>
      <c r="C405" s="89"/>
      <c r="D405" s="10" t="s">
        <v>663</v>
      </c>
      <c r="E405" s="9" t="s">
        <v>688</v>
      </c>
      <c r="F405" s="9" t="s">
        <v>1</v>
      </c>
      <c r="G405" s="11">
        <v>143.6</v>
      </c>
      <c r="H405" s="11">
        <v>143.6</v>
      </c>
      <c r="I405" s="11">
        <v>4.3528058327855135</v>
      </c>
      <c r="J405" s="11">
        <v>0</v>
      </c>
      <c r="K405" s="11">
        <v>3.94</v>
      </c>
      <c r="L405" s="11">
        <v>0</v>
      </c>
      <c r="M405" s="11">
        <v>3.73</v>
      </c>
      <c r="N405" s="11">
        <v>0</v>
      </c>
      <c r="O405" s="11">
        <v>2.85</v>
      </c>
      <c r="P405" s="67">
        <v>0</v>
      </c>
      <c r="Q405" s="68"/>
      <c r="R405" s="11">
        <v>0</v>
      </c>
      <c r="S405" s="11">
        <v>0.73</v>
      </c>
      <c r="T405" s="11">
        <v>0</v>
      </c>
      <c r="U405" s="11">
        <v>0</v>
      </c>
      <c r="V405" s="11">
        <v>0</v>
      </c>
      <c r="W405" s="11">
        <v>0.33</v>
      </c>
      <c r="X405" s="11">
        <v>0</v>
      </c>
      <c r="Y405" s="11">
        <v>0.48</v>
      </c>
      <c r="Z405" s="11">
        <v>0</v>
      </c>
      <c r="AA405" s="11">
        <v>0</v>
      </c>
      <c r="AB405" s="11">
        <v>2.078034422996474</v>
      </c>
      <c r="AC405" s="11">
        <v>0</v>
      </c>
      <c r="AD405" s="11">
        <v>3.0863114803083729</v>
      </c>
      <c r="AE405" s="11">
        <v>0</v>
      </c>
      <c r="AF405" s="11">
        <v>3.6617671666766261</v>
      </c>
      <c r="AG405" s="11">
        <v>0</v>
      </c>
      <c r="AH405" s="11">
        <v>23.698918902766984</v>
      </c>
      <c r="AI405" s="11">
        <v>1.54</v>
      </c>
      <c r="AK405" s="12">
        <f t="shared" si="6"/>
        <v>25.238918902766983</v>
      </c>
    </row>
    <row r="406" spans="1:37" ht="15" customHeight="1" x14ac:dyDescent="0.2">
      <c r="A406" s="9" t="s">
        <v>64</v>
      </c>
      <c r="B406" s="88" t="s">
        <v>690</v>
      </c>
      <c r="C406" s="89"/>
      <c r="D406" s="10" t="s">
        <v>663</v>
      </c>
      <c r="E406" s="9" t="s">
        <v>691</v>
      </c>
      <c r="F406" s="9" t="s">
        <v>1</v>
      </c>
      <c r="G406" s="11">
        <v>8250.1</v>
      </c>
      <c r="H406" s="11">
        <v>8250.1</v>
      </c>
      <c r="I406" s="11">
        <v>105.57600000000001</v>
      </c>
      <c r="J406" s="11">
        <v>11.014000000000001</v>
      </c>
      <c r="K406" s="11">
        <v>87.02640000000001</v>
      </c>
      <c r="L406" s="11">
        <v>9.9235000000000007</v>
      </c>
      <c r="M406" s="11">
        <v>64.545900000000003</v>
      </c>
      <c r="N406" s="11">
        <v>11.014000000000001</v>
      </c>
      <c r="O406" s="11">
        <v>35.953099999999999</v>
      </c>
      <c r="P406" s="67">
        <v>10.686900000000001</v>
      </c>
      <c r="Q406" s="68"/>
      <c r="R406" s="11">
        <v>0</v>
      </c>
      <c r="S406" s="11">
        <v>1.73</v>
      </c>
      <c r="T406" s="11">
        <v>0</v>
      </c>
      <c r="U406" s="11">
        <v>0.73</v>
      </c>
      <c r="V406" s="11">
        <v>0</v>
      </c>
      <c r="W406" s="11">
        <v>0</v>
      </c>
      <c r="X406" s="11">
        <v>0</v>
      </c>
      <c r="Y406" s="11">
        <v>3.0000000000000002E-2</v>
      </c>
      <c r="Z406" s="11">
        <v>0</v>
      </c>
      <c r="AA406" s="11">
        <v>1.8800000000000001</v>
      </c>
      <c r="AB406" s="11">
        <v>43.557400000000001</v>
      </c>
      <c r="AC406" s="11">
        <v>10.0326</v>
      </c>
      <c r="AD406" s="11">
        <v>56.313100000000006</v>
      </c>
      <c r="AE406" s="11">
        <v>10.686900000000001</v>
      </c>
      <c r="AF406" s="11">
        <v>77.8459</v>
      </c>
      <c r="AG406" s="11">
        <v>11.014000000000001</v>
      </c>
      <c r="AH406" s="11">
        <v>470.81780000000003</v>
      </c>
      <c r="AI406" s="11">
        <v>78.741900000000001</v>
      </c>
      <c r="AK406" s="12">
        <f t="shared" si="6"/>
        <v>549.55970000000002</v>
      </c>
    </row>
    <row r="407" spans="1:37" ht="15" customHeight="1" x14ac:dyDescent="0.2">
      <c r="A407" s="9" t="s">
        <v>692</v>
      </c>
      <c r="B407" s="88" t="s">
        <v>693</v>
      </c>
      <c r="C407" s="89"/>
      <c r="D407" s="10" t="s">
        <v>663</v>
      </c>
      <c r="E407" s="9" t="s">
        <v>694</v>
      </c>
      <c r="F407" s="9" t="s">
        <v>1</v>
      </c>
      <c r="G407" s="11">
        <v>4050</v>
      </c>
      <c r="H407" s="11">
        <v>4050</v>
      </c>
      <c r="I407" s="11">
        <v>60.79</v>
      </c>
      <c r="J407" s="11">
        <v>10</v>
      </c>
      <c r="K407" s="11">
        <v>46.97</v>
      </c>
      <c r="L407" s="11">
        <v>10</v>
      </c>
      <c r="M407" s="11">
        <v>40</v>
      </c>
      <c r="N407" s="11">
        <v>10.980000000000004</v>
      </c>
      <c r="O407" s="11">
        <v>28.19</v>
      </c>
      <c r="P407" s="67">
        <v>10</v>
      </c>
      <c r="Q407" s="68"/>
      <c r="R407" s="11">
        <v>0</v>
      </c>
      <c r="S407" s="11">
        <v>3.6100000000000003</v>
      </c>
      <c r="T407" s="11">
        <v>0</v>
      </c>
      <c r="U407" s="11">
        <v>2.5900000000000003</v>
      </c>
      <c r="V407" s="11">
        <v>0</v>
      </c>
      <c r="W407" s="11">
        <v>2.0100000000000002</v>
      </c>
      <c r="X407" s="11">
        <v>0</v>
      </c>
      <c r="Y407" s="11">
        <v>1.9800000000000002</v>
      </c>
      <c r="Z407" s="11">
        <v>0</v>
      </c>
      <c r="AA407" s="11">
        <v>3.3200000000000003</v>
      </c>
      <c r="AB407" s="11">
        <v>0</v>
      </c>
      <c r="AC407" s="11">
        <v>30.220000000000002</v>
      </c>
      <c r="AD407" s="11">
        <v>39.49</v>
      </c>
      <c r="AE407" s="11">
        <v>10</v>
      </c>
      <c r="AF407" s="11">
        <v>49.25</v>
      </c>
      <c r="AG407" s="11">
        <v>10</v>
      </c>
      <c r="AH407" s="11">
        <v>264.69</v>
      </c>
      <c r="AI407" s="11">
        <v>104.71000000000001</v>
      </c>
      <c r="AK407" s="12">
        <f t="shared" si="6"/>
        <v>369.4</v>
      </c>
    </row>
    <row r="408" spans="1:37" ht="15" customHeight="1" x14ac:dyDescent="0.2">
      <c r="A408" s="9" t="s">
        <v>695</v>
      </c>
      <c r="B408" s="88" t="s">
        <v>27</v>
      </c>
      <c r="C408" s="89"/>
      <c r="D408" s="10" t="s">
        <v>663</v>
      </c>
      <c r="E408" s="9" t="s">
        <v>696</v>
      </c>
      <c r="F408" s="9" t="s">
        <v>1</v>
      </c>
      <c r="G408" s="11">
        <v>1466.7237999999995</v>
      </c>
      <c r="H408" s="11">
        <v>1737.4</v>
      </c>
      <c r="I408" s="11">
        <v>48.666362504578039</v>
      </c>
      <c r="J408" s="11">
        <v>5.8916374954219544</v>
      </c>
      <c r="K408" s="11">
        <v>42.080363543953759</v>
      </c>
      <c r="L408" s="11">
        <v>5.1636364560463841</v>
      </c>
      <c r="M408" s="11">
        <v>37.343856465387468</v>
      </c>
      <c r="N408" s="11">
        <v>4.8731435346124021</v>
      </c>
      <c r="O408" s="11">
        <v>26.547990864526241</v>
      </c>
      <c r="P408" s="67">
        <v>4.3640091354737933</v>
      </c>
      <c r="Q408" s="68"/>
      <c r="R408" s="11">
        <v>0</v>
      </c>
      <c r="S408" s="11">
        <v>8.4370000000001255</v>
      </c>
      <c r="T408" s="11">
        <v>0</v>
      </c>
      <c r="U408" s="11">
        <v>6.9119999999998072</v>
      </c>
      <c r="V408" s="11">
        <v>0</v>
      </c>
      <c r="W408" s="11">
        <v>7.4070000000001528</v>
      </c>
      <c r="X408" s="11">
        <v>0</v>
      </c>
      <c r="Y408" s="11">
        <v>7.1520000000000437</v>
      </c>
      <c r="Z408" s="11">
        <v>0</v>
      </c>
      <c r="AA408" s="11">
        <v>7.4799999999997908</v>
      </c>
      <c r="AB408" s="11">
        <v>26.42143670282659</v>
      </c>
      <c r="AC408" s="11">
        <v>3.6385632971735813</v>
      </c>
      <c r="AD408" s="11">
        <v>27.707649979801587</v>
      </c>
      <c r="AE408" s="11">
        <v>4.7113500201982825</v>
      </c>
      <c r="AF408" s="11">
        <v>36.784724043391769</v>
      </c>
      <c r="AG408" s="11">
        <v>4.3662759566082974</v>
      </c>
      <c r="AH408" s="11">
        <v>245.55238410446546</v>
      </c>
      <c r="AI408" s="11">
        <v>70.396615895534609</v>
      </c>
      <c r="AK408" s="12">
        <f t="shared" si="6"/>
        <v>315.94900000000007</v>
      </c>
    </row>
    <row r="409" spans="1:37" ht="15" customHeight="1" x14ac:dyDescent="0.2">
      <c r="A409" s="9" t="s">
        <v>697</v>
      </c>
      <c r="B409" s="88" t="s">
        <v>82</v>
      </c>
      <c r="C409" s="89"/>
      <c r="D409" s="10" t="s">
        <v>663</v>
      </c>
      <c r="E409" s="9" t="s">
        <v>698</v>
      </c>
      <c r="F409" s="9" t="s">
        <v>1</v>
      </c>
      <c r="G409" s="11">
        <v>1015.65</v>
      </c>
      <c r="H409" s="11">
        <v>1015.65</v>
      </c>
      <c r="I409" s="11">
        <v>17.276600000000002</v>
      </c>
      <c r="J409" s="11">
        <v>8.0183999999999997</v>
      </c>
      <c r="K409" s="11">
        <v>14.150500000000001</v>
      </c>
      <c r="L409" s="11">
        <v>7.2244999999999999</v>
      </c>
      <c r="M409" s="11">
        <v>11.2166</v>
      </c>
      <c r="N409" s="11">
        <v>8.0183999999999997</v>
      </c>
      <c r="O409" s="11">
        <v>6.2688000000000006</v>
      </c>
      <c r="P409" s="67">
        <v>7.7802000000000007</v>
      </c>
      <c r="Q409" s="68"/>
      <c r="R409" s="11">
        <v>0</v>
      </c>
      <c r="S409" s="11">
        <v>4.8850000000000007</v>
      </c>
      <c r="T409" s="11">
        <v>0</v>
      </c>
      <c r="U409" s="11">
        <v>4.3319999999999999</v>
      </c>
      <c r="V409" s="11">
        <v>0</v>
      </c>
      <c r="W409" s="11">
        <v>4.0430000000000001</v>
      </c>
      <c r="X409" s="11">
        <v>0</v>
      </c>
      <c r="Y409" s="11">
        <v>4.2450000000000001</v>
      </c>
      <c r="Z409" s="11">
        <v>0</v>
      </c>
      <c r="AA409" s="11">
        <v>4.5730000000000004</v>
      </c>
      <c r="AB409" s="11">
        <v>7.5371000000000006</v>
      </c>
      <c r="AC409" s="11">
        <v>7.3039000000000005</v>
      </c>
      <c r="AD409" s="11">
        <v>9.8358000000000008</v>
      </c>
      <c r="AE409" s="11">
        <v>7.7802000000000007</v>
      </c>
      <c r="AF409" s="11">
        <v>12.5136</v>
      </c>
      <c r="AG409" s="11">
        <v>8.0183999999999997</v>
      </c>
      <c r="AH409" s="11">
        <v>78.799000000000007</v>
      </c>
      <c r="AI409" s="11">
        <v>76.221999999999994</v>
      </c>
      <c r="AK409" s="12">
        <f t="shared" si="6"/>
        <v>155.02100000000002</v>
      </c>
    </row>
    <row r="410" spans="1:37" ht="15" customHeight="1" x14ac:dyDescent="0.2">
      <c r="A410" s="9" t="s">
        <v>699</v>
      </c>
      <c r="B410" s="88" t="s">
        <v>700</v>
      </c>
      <c r="C410" s="89"/>
      <c r="D410" s="10" t="s">
        <v>663</v>
      </c>
      <c r="E410" s="9" t="s">
        <v>299</v>
      </c>
      <c r="F410" s="9" t="s">
        <v>1</v>
      </c>
      <c r="G410" s="11">
        <v>0</v>
      </c>
      <c r="H410" s="11">
        <v>0</v>
      </c>
      <c r="I410" s="11">
        <v>27.185000000000002</v>
      </c>
      <c r="J410" s="11">
        <v>0</v>
      </c>
      <c r="K410" s="11">
        <v>25.974</v>
      </c>
      <c r="L410" s="11">
        <v>0</v>
      </c>
      <c r="M410" s="11">
        <v>21.102</v>
      </c>
      <c r="N410" s="11">
        <v>0</v>
      </c>
      <c r="O410" s="11">
        <v>15.768000000000001</v>
      </c>
      <c r="P410" s="67">
        <v>0</v>
      </c>
      <c r="Q410" s="68"/>
      <c r="R410" s="11">
        <v>2.9790000000000001</v>
      </c>
      <c r="S410" s="11">
        <v>0</v>
      </c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11">
        <v>16.635999999999999</v>
      </c>
      <c r="AC410" s="11">
        <v>0</v>
      </c>
      <c r="AD410" s="11">
        <v>20.226000000000003</v>
      </c>
      <c r="AE410" s="11">
        <v>0</v>
      </c>
      <c r="AF410" s="11">
        <v>21.93</v>
      </c>
      <c r="AG410" s="11">
        <v>0</v>
      </c>
      <c r="AH410" s="11">
        <v>151.80000000000001</v>
      </c>
      <c r="AI410" s="11">
        <v>0</v>
      </c>
      <c r="AK410" s="12">
        <f t="shared" si="6"/>
        <v>151.80000000000001</v>
      </c>
    </row>
    <row r="411" spans="1:37" ht="15" customHeight="1" x14ac:dyDescent="0.2">
      <c r="A411" s="9" t="s">
        <v>701</v>
      </c>
      <c r="B411" s="88" t="s">
        <v>27</v>
      </c>
      <c r="C411" s="89"/>
      <c r="D411" s="10" t="s">
        <v>663</v>
      </c>
      <c r="E411" s="9" t="s">
        <v>311</v>
      </c>
      <c r="F411" s="9" t="s">
        <v>1</v>
      </c>
      <c r="G411" s="11">
        <v>2538.4150000000004</v>
      </c>
      <c r="H411" s="11">
        <v>2551.02</v>
      </c>
      <c r="I411" s="11">
        <v>56.460900931690979</v>
      </c>
      <c r="J411" s="11">
        <v>7.4190990683091274</v>
      </c>
      <c r="K411" s="11">
        <v>47.434545323088692</v>
      </c>
      <c r="L411" s="11">
        <v>7.3454546769110536</v>
      </c>
      <c r="M411" s="11">
        <v>36.068450984103265</v>
      </c>
      <c r="N411" s="11">
        <v>7.4915490158966778</v>
      </c>
      <c r="O411" s="11">
        <v>22.007517041738367</v>
      </c>
      <c r="P411" s="67">
        <v>7.7824829582615971</v>
      </c>
      <c r="Q411" s="68"/>
      <c r="R411" s="11">
        <v>0</v>
      </c>
      <c r="S411" s="11">
        <v>14.370000000000346</v>
      </c>
      <c r="T411" s="11">
        <v>0</v>
      </c>
      <c r="U411" s="11">
        <v>12.529999999999745</v>
      </c>
      <c r="V411" s="11">
        <v>0</v>
      </c>
      <c r="W411" s="11">
        <v>11.870000000000346</v>
      </c>
      <c r="X411" s="11">
        <v>0</v>
      </c>
      <c r="Y411" s="11">
        <v>11.849999999999909</v>
      </c>
      <c r="Z411" s="11">
        <v>0</v>
      </c>
      <c r="AA411" s="11">
        <v>12.619999999999891</v>
      </c>
      <c r="AB411" s="11">
        <v>26.385043531032238</v>
      </c>
      <c r="AC411" s="11">
        <v>6.694956468968142</v>
      </c>
      <c r="AD411" s="11">
        <v>40.563854802133655</v>
      </c>
      <c r="AE411" s="11">
        <v>7.4461451978661071</v>
      </c>
      <c r="AF411" s="11">
        <v>43.701788341878931</v>
      </c>
      <c r="AG411" s="11">
        <v>7.568211658121049</v>
      </c>
      <c r="AH411" s="11">
        <v>272.6221009556661</v>
      </c>
      <c r="AI411" s="11">
        <v>114.98789904433399</v>
      </c>
      <c r="AK411" s="12">
        <f t="shared" si="6"/>
        <v>387.61000000000007</v>
      </c>
    </row>
    <row r="412" spans="1:37" ht="15" customHeight="1" x14ac:dyDescent="0.2">
      <c r="A412" s="9" t="s">
        <v>702</v>
      </c>
      <c r="B412" s="88" t="s">
        <v>27</v>
      </c>
      <c r="C412" s="89"/>
      <c r="D412" s="10" t="s">
        <v>663</v>
      </c>
      <c r="E412" s="9" t="s">
        <v>314</v>
      </c>
      <c r="F412" s="9" t="s">
        <v>1</v>
      </c>
      <c r="G412" s="11">
        <v>2510.2499999999995</v>
      </c>
      <c r="H412" s="11">
        <v>2533.73</v>
      </c>
      <c r="I412" s="11">
        <v>60.806373462442188</v>
      </c>
      <c r="J412" s="11">
        <v>7.2736265375579681</v>
      </c>
      <c r="K412" s="11">
        <v>47.833636255607637</v>
      </c>
      <c r="L412" s="11">
        <v>6.0363637443922515</v>
      </c>
      <c r="M412" s="11">
        <v>39.307585383241893</v>
      </c>
      <c r="N412" s="11">
        <v>6.982414616758069</v>
      </c>
      <c r="O412" s="11">
        <v>27.444920239154275</v>
      </c>
      <c r="P412" s="67">
        <v>6.2550797608457698</v>
      </c>
      <c r="Q412" s="68"/>
      <c r="R412" s="11">
        <v>0</v>
      </c>
      <c r="S412" s="11">
        <v>13.460000000000036</v>
      </c>
      <c r="T412" s="11">
        <v>0</v>
      </c>
      <c r="U412" s="11">
        <v>11.480000000000018</v>
      </c>
      <c r="V412" s="11">
        <v>0</v>
      </c>
      <c r="W412" s="11">
        <v>11.400000000000091</v>
      </c>
      <c r="X412" s="11">
        <v>0</v>
      </c>
      <c r="Y412" s="11">
        <v>10.919999999999845</v>
      </c>
      <c r="Z412" s="11">
        <v>0</v>
      </c>
      <c r="AA412" s="11">
        <v>11.610000000000127</v>
      </c>
      <c r="AB412" s="11">
        <v>28.209501001313736</v>
      </c>
      <c r="AC412" s="11">
        <v>6.8404989986863329</v>
      </c>
      <c r="AD412" s="11">
        <v>36.100102139709414</v>
      </c>
      <c r="AE412" s="11">
        <v>7.3498978602906337</v>
      </c>
      <c r="AF412" s="11">
        <v>45.037814799144051</v>
      </c>
      <c r="AG412" s="11">
        <v>6.6221852008559177</v>
      </c>
      <c r="AH412" s="11">
        <v>284.73993328061317</v>
      </c>
      <c r="AI412" s="11">
        <v>106.23006671938707</v>
      </c>
      <c r="AK412" s="12">
        <f t="shared" si="6"/>
        <v>390.97000000000025</v>
      </c>
    </row>
    <row r="413" spans="1:37" ht="19.5" customHeight="1" x14ac:dyDescent="0.2">
      <c r="A413" s="9" t="s">
        <v>703</v>
      </c>
      <c r="B413" s="88" t="s">
        <v>27</v>
      </c>
      <c r="C413" s="89"/>
      <c r="D413" s="10" t="s">
        <v>663</v>
      </c>
      <c r="E413" s="9" t="s">
        <v>620</v>
      </c>
      <c r="F413" s="9" t="s">
        <v>704</v>
      </c>
      <c r="G413" s="11">
        <v>1456.27</v>
      </c>
      <c r="H413" s="11">
        <v>1793.81</v>
      </c>
      <c r="I413" s="11">
        <v>33.204065988883997</v>
      </c>
      <c r="J413" s="11">
        <v>2.9821868803987672</v>
      </c>
      <c r="K413" s="11">
        <v>25.862323305692488</v>
      </c>
      <c r="L413" s="11">
        <v>5.0909091820175618</v>
      </c>
      <c r="M413" s="11">
        <v>20.610718851671585</v>
      </c>
      <c r="N413" s="11">
        <v>4.0003417075176433</v>
      </c>
      <c r="O413" s="11">
        <v>12.009393531536677</v>
      </c>
      <c r="P413" s="67">
        <v>5.9641458184808505</v>
      </c>
      <c r="Q413" s="68"/>
      <c r="R413" s="11">
        <v>0</v>
      </c>
      <c r="S413" s="11">
        <v>3.9700000000000273</v>
      </c>
      <c r="T413" s="11">
        <v>0</v>
      </c>
      <c r="U413" s="11">
        <v>3.3589999999999236</v>
      </c>
      <c r="V413" s="11">
        <v>0</v>
      </c>
      <c r="W413" s="11">
        <v>3.1800000000000637</v>
      </c>
      <c r="X413" s="11">
        <v>0</v>
      </c>
      <c r="Y413" s="11">
        <v>2.9550722547397248</v>
      </c>
      <c r="Z413" s="11">
        <v>0</v>
      </c>
      <c r="AA413" s="11">
        <v>3.5499999999999545</v>
      </c>
      <c r="AB413" s="11">
        <v>15.266905735300615</v>
      </c>
      <c r="AC413" s="11">
        <v>4.6130942646994217</v>
      </c>
      <c r="AD413" s="11">
        <v>20.439265268304442</v>
      </c>
      <c r="AE413" s="11">
        <v>5.774734731695613</v>
      </c>
      <c r="AF413" s="11">
        <v>25.43904508911146</v>
      </c>
      <c r="AG413" s="11">
        <v>6.0181836449450419</v>
      </c>
      <c r="AH413" s="11">
        <v>152.83171777050126</v>
      </c>
      <c r="AI413" s="11">
        <v>51.45766848449459</v>
      </c>
      <c r="AK413" s="12">
        <f t="shared" si="6"/>
        <v>204.28938625499586</v>
      </c>
    </row>
    <row r="414" spans="1:37" ht="19.5" customHeight="1" x14ac:dyDescent="0.2">
      <c r="A414" s="9" t="s">
        <v>703</v>
      </c>
      <c r="B414" s="88" t="s">
        <v>27</v>
      </c>
      <c r="C414" s="89"/>
      <c r="D414" s="10" t="s">
        <v>663</v>
      </c>
      <c r="E414" s="9" t="s">
        <v>620</v>
      </c>
      <c r="F414" s="9" t="s">
        <v>705</v>
      </c>
      <c r="G414" s="11">
        <v>1826.3116</v>
      </c>
      <c r="H414" s="11">
        <v>1793.81</v>
      </c>
      <c r="I414" s="11">
        <v>30.662034577259735</v>
      </c>
      <c r="J414" s="11">
        <v>13.74715415598456</v>
      </c>
      <c r="K414" s="11">
        <v>31.498577185580196</v>
      </c>
      <c r="L414" s="11">
        <v>5.890909196334607</v>
      </c>
      <c r="M414" s="11">
        <v>25.206325129673246</v>
      </c>
      <c r="N414" s="11">
        <v>6.1823462752545399</v>
      </c>
      <c r="O414" s="11">
        <v>15.34380142018556</v>
      </c>
      <c r="P414" s="67">
        <v>6.1096127896633101</v>
      </c>
      <c r="Q414" s="68"/>
      <c r="R414" s="11">
        <v>0</v>
      </c>
      <c r="S414" s="11">
        <v>4.6534920000000453</v>
      </c>
      <c r="T414" s="11">
        <v>0</v>
      </c>
      <c r="U414" s="11">
        <v>4.0942186875001001</v>
      </c>
      <c r="V414" s="11">
        <v>0</v>
      </c>
      <c r="W414" s="11">
        <v>4</v>
      </c>
      <c r="X414" s="11">
        <v>0</v>
      </c>
      <c r="Y414" s="11">
        <v>3.4700000000000273</v>
      </c>
      <c r="Z414" s="11">
        <v>0</v>
      </c>
      <c r="AA414" s="11">
        <v>3.8299999999999272</v>
      </c>
      <c r="AB414" s="11">
        <v>17.904603960282888</v>
      </c>
      <c r="AC414" s="11">
        <v>6.3753960397170841</v>
      </c>
      <c r="AD414" s="11">
        <v>26.057733910641794</v>
      </c>
      <c r="AE414" s="11">
        <v>6.082266089358308</v>
      </c>
      <c r="AF414" s="11">
        <v>34.166951290937249</v>
      </c>
      <c r="AG414" s="11">
        <v>5.0430487090625578</v>
      </c>
      <c r="AH414" s="11">
        <v>180.84002747456066</v>
      </c>
      <c r="AI414" s="11">
        <v>69.478443942875074</v>
      </c>
      <c r="AK414" s="12">
        <f t="shared" si="6"/>
        <v>250.31847141743572</v>
      </c>
    </row>
    <row r="415" spans="1:37" ht="19.5" customHeight="1" x14ac:dyDescent="0.2">
      <c r="A415" s="9" t="s">
        <v>706</v>
      </c>
      <c r="B415" s="88" t="s">
        <v>707</v>
      </c>
      <c r="C415" s="89"/>
      <c r="D415" s="10" t="s">
        <v>663</v>
      </c>
      <c r="E415" s="9" t="s">
        <v>620</v>
      </c>
      <c r="F415" s="9" t="s">
        <v>644</v>
      </c>
      <c r="G415" s="11">
        <v>204.39250000000001</v>
      </c>
      <c r="H415" s="11">
        <v>165.5</v>
      </c>
      <c r="I415" s="11">
        <v>3.8149527336952596</v>
      </c>
      <c r="J415" s="11">
        <v>0</v>
      </c>
      <c r="K415" s="11">
        <v>3.9190348846178718</v>
      </c>
      <c r="L415" s="11">
        <v>0</v>
      </c>
      <c r="M415" s="11">
        <v>3.1361564972983067</v>
      </c>
      <c r="N415" s="11">
        <v>0</v>
      </c>
      <c r="O415" s="11">
        <v>1.9090669611541953</v>
      </c>
      <c r="P415" s="67">
        <v>0</v>
      </c>
      <c r="Q415" s="68"/>
      <c r="R415" s="11">
        <v>0</v>
      </c>
      <c r="S415" s="11">
        <v>0</v>
      </c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12.779211076765634</v>
      </c>
      <c r="AI415" s="11">
        <v>0</v>
      </c>
      <c r="AK415" s="12">
        <f t="shared" si="6"/>
        <v>12.779211076765634</v>
      </c>
    </row>
    <row r="416" spans="1:37" ht="19.5" customHeight="1" x14ac:dyDescent="0.2">
      <c r="A416" s="9" t="s">
        <v>708</v>
      </c>
      <c r="B416" s="88" t="s">
        <v>709</v>
      </c>
      <c r="C416" s="89"/>
      <c r="D416" s="10" t="s">
        <v>663</v>
      </c>
      <c r="E416" s="9" t="s">
        <v>620</v>
      </c>
      <c r="F416" s="9" t="s">
        <v>510</v>
      </c>
      <c r="G416" s="11">
        <v>117.99199999999999</v>
      </c>
      <c r="H416" s="11">
        <v>84.28</v>
      </c>
      <c r="I416" s="11">
        <v>2.4647471307173152</v>
      </c>
      <c r="J416" s="11">
        <v>0</v>
      </c>
      <c r="K416" s="11">
        <v>1.9197675122898876</v>
      </c>
      <c r="L416" s="11">
        <v>0</v>
      </c>
      <c r="M416" s="11">
        <v>1.5299394408108218</v>
      </c>
      <c r="N416" s="11">
        <v>0</v>
      </c>
      <c r="O416" s="11">
        <v>0.89146064998243235</v>
      </c>
      <c r="P416" s="67">
        <v>0</v>
      </c>
      <c r="Q416" s="68"/>
      <c r="R416" s="11">
        <v>0</v>
      </c>
      <c r="S416" s="11">
        <v>0</v>
      </c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6.8059147338004564</v>
      </c>
      <c r="AI416" s="11">
        <v>0</v>
      </c>
      <c r="AK416" s="12">
        <f t="shared" si="6"/>
        <v>6.8059147338004564</v>
      </c>
    </row>
    <row r="417" spans="1:37" ht="19.5" customHeight="1" x14ac:dyDescent="0.2">
      <c r="A417" s="9" t="s">
        <v>710</v>
      </c>
      <c r="B417" s="88" t="s">
        <v>593</v>
      </c>
      <c r="C417" s="89"/>
      <c r="D417" s="10" t="s">
        <v>663</v>
      </c>
      <c r="E417" s="9" t="s">
        <v>620</v>
      </c>
      <c r="F417" s="9" t="s">
        <v>41</v>
      </c>
      <c r="G417" s="11">
        <v>216.3</v>
      </c>
      <c r="H417" s="11">
        <v>216.3</v>
      </c>
      <c r="I417" s="11">
        <v>3.7690000000000001</v>
      </c>
      <c r="J417" s="11">
        <v>0</v>
      </c>
      <c r="K417" s="11">
        <v>3.2450000000000001</v>
      </c>
      <c r="L417" s="11">
        <v>0</v>
      </c>
      <c r="M417" s="11">
        <v>2.6070000000000002</v>
      </c>
      <c r="N417" s="11">
        <v>0</v>
      </c>
      <c r="O417" s="11">
        <v>1.5790000000000002</v>
      </c>
      <c r="P417" s="67">
        <v>0</v>
      </c>
      <c r="Q417" s="68"/>
      <c r="R417" s="11">
        <v>0</v>
      </c>
      <c r="S417" s="11">
        <v>0</v>
      </c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9.4927745260229845E-2</v>
      </c>
      <c r="Z417" s="11">
        <v>0</v>
      </c>
      <c r="AA417" s="11">
        <v>0</v>
      </c>
      <c r="AB417" s="11">
        <v>0.08</v>
      </c>
      <c r="AC417" s="11">
        <v>0</v>
      </c>
      <c r="AD417" s="11">
        <v>2.476</v>
      </c>
      <c r="AE417" s="11">
        <v>0</v>
      </c>
      <c r="AF417" s="11">
        <v>3</v>
      </c>
      <c r="AG417" s="11">
        <v>7.2771265943471622E-2</v>
      </c>
      <c r="AH417" s="11">
        <v>16.756</v>
      </c>
      <c r="AI417" s="11">
        <v>0.16769901120370145</v>
      </c>
      <c r="AK417" s="12">
        <f t="shared" si="6"/>
        <v>16.923699011203702</v>
      </c>
    </row>
    <row r="418" spans="1:37" ht="19.5" customHeight="1" x14ac:dyDescent="0.2">
      <c r="A418" s="9" t="s">
        <v>711</v>
      </c>
      <c r="B418" s="88" t="s">
        <v>712</v>
      </c>
      <c r="C418" s="89"/>
      <c r="D418" s="10" t="s">
        <v>663</v>
      </c>
      <c r="E418" s="9" t="s">
        <v>620</v>
      </c>
      <c r="F418" s="9" t="s">
        <v>713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5.8181819223057901E-2</v>
      </c>
      <c r="M418" s="11">
        <v>0</v>
      </c>
      <c r="N418" s="11">
        <v>0</v>
      </c>
      <c r="O418" s="11">
        <v>0</v>
      </c>
      <c r="P418" s="67">
        <v>0</v>
      </c>
      <c r="Q418" s="68"/>
      <c r="R418" s="11">
        <v>0</v>
      </c>
      <c r="S418" s="11">
        <v>0</v>
      </c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11">
        <v>0</v>
      </c>
      <c r="AG418" s="11">
        <v>0</v>
      </c>
      <c r="AH418" s="11">
        <v>0</v>
      </c>
      <c r="AI418" s="11">
        <v>5.8181819223057901E-2</v>
      </c>
      <c r="AK418" s="12">
        <f t="shared" si="6"/>
        <v>5.8181819223057901E-2</v>
      </c>
    </row>
    <row r="419" spans="1:37" ht="39" customHeight="1" x14ac:dyDescent="0.2">
      <c r="A419" s="9" t="s">
        <v>714</v>
      </c>
      <c r="B419" s="88" t="s">
        <v>1274</v>
      </c>
      <c r="C419" s="89"/>
      <c r="D419" s="10" t="s">
        <v>663</v>
      </c>
      <c r="E419" s="9" t="s">
        <v>620</v>
      </c>
      <c r="F419" s="9" t="s">
        <v>715</v>
      </c>
      <c r="G419" s="11">
        <v>9.2399999999999984</v>
      </c>
      <c r="H419" s="11">
        <v>6.6</v>
      </c>
      <c r="I419" s="11">
        <v>0.17246309556047404</v>
      </c>
      <c r="J419" s="11">
        <v>7.3395437500000021E-2</v>
      </c>
      <c r="K419" s="11">
        <v>0.17716835174416443</v>
      </c>
      <c r="L419" s="11">
        <v>6.6128562500000015E-2</v>
      </c>
      <c r="M419" s="11">
        <v>0.14177666027391586</v>
      </c>
      <c r="N419" s="11">
        <v>7.3395437500000021E-2</v>
      </c>
      <c r="O419" s="11">
        <v>8.6303453996916524E-2</v>
      </c>
      <c r="P419" s="67">
        <v>7.1215375000000011E-2</v>
      </c>
      <c r="Q419" s="68"/>
      <c r="R419" s="11">
        <v>0</v>
      </c>
      <c r="S419" s="11">
        <v>4.6508000000000008E-2</v>
      </c>
      <c r="T419" s="11">
        <v>0</v>
      </c>
      <c r="U419" s="11">
        <v>4.5781312500000011E-2</v>
      </c>
      <c r="V419" s="11">
        <v>0</v>
      </c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0.57771156157547088</v>
      </c>
      <c r="AI419" s="11">
        <v>0.37642412500000005</v>
      </c>
      <c r="AK419" s="12">
        <f t="shared" si="6"/>
        <v>0.95413568657547088</v>
      </c>
    </row>
    <row r="420" spans="1:37" ht="15" customHeight="1" x14ac:dyDescent="0.2">
      <c r="A420" s="9" t="s">
        <v>64</v>
      </c>
      <c r="B420" s="88" t="s">
        <v>716</v>
      </c>
      <c r="C420" s="89"/>
      <c r="D420" s="10" t="s">
        <v>717</v>
      </c>
      <c r="E420" s="9" t="s">
        <v>38</v>
      </c>
      <c r="F420" s="9" t="s">
        <v>1</v>
      </c>
      <c r="G420" s="11">
        <v>757</v>
      </c>
      <c r="H420" s="11">
        <v>757</v>
      </c>
      <c r="I420" s="11">
        <v>23.89</v>
      </c>
      <c r="J420" s="11">
        <v>0</v>
      </c>
      <c r="K420" s="11">
        <v>23.672000000000001</v>
      </c>
      <c r="L420" s="11">
        <v>0</v>
      </c>
      <c r="M420" s="11">
        <v>17.832000000000001</v>
      </c>
      <c r="N420" s="11">
        <v>0</v>
      </c>
      <c r="O420" s="11">
        <v>13.149000000000001</v>
      </c>
      <c r="P420" s="67">
        <v>0</v>
      </c>
      <c r="Q420" s="68"/>
      <c r="R420" s="11">
        <v>1.788</v>
      </c>
      <c r="S420" s="11">
        <v>0</v>
      </c>
      <c r="T420" s="11">
        <v>0.222</v>
      </c>
      <c r="U420" s="11">
        <v>0</v>
      </c>
      <c r="V420" s="11">
        <v>0.2</v>
      </c>
      <c r="W420" s="11">
        <v>0</v>
      </c>
      <c r="X420" s="11">
        <v>0.20300000000000001</v>
      </c>
      <c r="Y420" s="11">
        <v>0</v>
      </c>
      <c r="Z420" s="11">
        <v>0.28300000000000003</v>
      </c>
      <c r="AA420" s="11">
        <v>0</v>
      </c>
      <c r="AB420" s="11">
        <v>8.7900000000000009</v>
      </c>
      <c r="AC420" s="11">
        <v>0</v>
      </c>
      <c r="AD420" s="11">
        <v>11.267000000000001</v>
      </c>
      <c r="AE420" s="11">
        <v>0</v>
      </c>
      <c r="AF420" s="11">
        <v>12.14</v>
      </c>
      <c r="AG420" s="11">
        <v>0</v>
      </c>
      <c r="AH420" s="11">
        <v>113.43600000000001</v>
      </c>
      <c r="AI420" s="11">
        <v>0</v>
      </c>
      <c r="AK420" s="12">
        <f t="shared" si="6"/>
        <v>113.43600000000001</v>
      </c>
    </row>
    <row r="421" spans="1:37" ht="15" customHeight="1" x14ac:dyDescent="0.2">
      <c r="A421" s="9" t="s">
        <v>718</v>
      </c>
      <c r="B421" s="88" t="s">
        <v>719</v>
      </c>
      <c r="C421" s="89"/>
      <c r="D421" s="10" t="s">
        <v>717</v>
      </c>
      <c r="E421" s="9" t="s">
        <v>38</v>
      </c>
      <c r="F421" s="9" t="s">
        <v>1</v>
      </c>
      <c r="G421" s="11">
        <v>563</v>
      </c>
      <c r="H421" s="11">
        <v>563</v>
      </c>
      <c r="I421" s="11">
        <v>6.1720000000000006</v>
      </c>
      <c r="J421" s="11">
        <v>0</v>
      </c>
      <c r="K421" s="11">
        <v>5.7389999999999999</v>
      </c>
      <c r="L421" s="11">
        <v>0</v>
      </c>
      <c r="M421" s="11">
        <v>5.2600000000000007</v>
      </c>
      <c r="N421" s="11">
        <v>0</v>
      </c>
      <c r="O421" s="11">
        <v>4.3230000000000004</v>
      </c>
      <c r="P421" s="67">
        <v>0</v>
      </c>
      <c r="Q421" s="68"/>
      <c r="R421" s="11">
        <v>0</v>
      </c>
      <c r="S421" s="11">
        <v>2.9650000000000003</v>
      </c>
      <c r="T421" s="11">
        <v>0</v>
      </c>
      <c r="U421" s="11">
        <v>1.6540000000000001</v>
      </c>
      <c r="V421" s="11">
        <v>0</v>
      </c>
      <c r="W421" s="11">
        <v>1.216</v>
      </c>
      <c r="X421" s="11">
        <v>0</v>
      </c>
      <c r="Y421" s="11">
        <v>1.024</v>
      </c>
      <c r="Z421" s="11">
        <v>0</v>
      </c>
      <c r="AA421" s="11">
        <v>1.7570000000000001</v>
      </c>
      <c r="AB421" s="11">
        <v>4.1840000000000002</v>
      </c>
      <c r="AC421" s="11">
        <v>0</v>
      </c>
      <c r="AD421" s="11">
        <v>4.8390000000000004</v>
      </c>
      <c r="AE421" s="11">
        <v>0</v>
      </c>
      <c r="AF421" s="11">
        <v>5.5730000000000004</v>
      </c>
      <c r="AG421" s="11">
        <v>0</v>
      </c>
      <c r="AH421" s="11">
        <v>36.090000000000003</v>
      </c>
      <c r="AI421" s="11">
        <v>8.6160000000000014</v>
      </c>
      <c r="AK421" s="12">
        <f t="shared" si="6"/>
        <v>44.706000000000003</v>
      </c>
    </row>
    <row r="422" spans="1:37" ht="15" customHeight="1" x14ac:dyDescent="0.2">
      <c r="A422" s="9" t="s">
        <v>718</v>
      </c>
      <c r="B422" s="88" t="s">
        <v>719</v>
      </c>
      <c r="C422" s="89"/>
      <c r="D422" s="10" t="s">
        <v>717</v>
      </c>
      <c r="E422" s="9" t="s">
        <v>31</v>
      </c>
      <c r="F422" s="9" t="s">
        <v>1</v>
      </c>
      <c r="G422" s="11">
        <v>518.20000000000005</v>
      </c>
      <c r="H422" s="11">
        <v>518.20000000000005</v>
      </c>
      <c r="I422" s="11">
        <v>19.835454354816161</v>
      </c>
      <c r="J422" s="11">
        <v>0</v>
      </c>
      <c r="K422" s="11">
        <v>15.483605480218092</v>
      </c>
      <c r="L422" s="11">
        <v>0</v>
      </c>
      <c r="M422" s="11">
        <v>12.533676778973858</v>
      </c>
      <c r="N422" s="11">
        <v>0</v>
      </c>
      <c r="O422" s="11">
        <v>8.6271333706137288</v>
      </c>
      <c r="P422" s="67">
        <v>0</v>
      </c>
      <c r="Q422" s="68"/>
      <c r="R422" s="11">
        <v>4.42</v>
      </c>
      <c r="S422" s="11">
        <v>0</v>
      </c>
      <c r="T422" s="11">
        <v>0.58200000000000007</v>
      </c>
      <c r="U422" s="11">
        <v>0</v>
      </c>
      <c r="V422" s="11">
        <v>0.48600000000000004</v>
      </c>
      <c r="W422" s="11">
        <v>0</v>
      </c>
      <c r="X422" s="11">
        <v>0.40100000000000002</v>
      </c>
      <c r="Y422" s="11">
        <v>0</v>
      </c>
      <c r="Z422" s="11">
        <v>0.65700000000000003</v>
      </c>
      <c r="AA422" s="11">
        <v>0</v>
      </c>
      <c r="AB422" s="11">
        <v>9.6277505941563</v>
      </c>
      <c r="AC422" s="11">
        <v>0</v>
      </c>
      <c r="AD422" s="11">
        <v>11.711709772123584</v>
      </c>
      <c r="AE422" s="11">
        <v>0</v>
      </c>
      <c r="AF422" s="11">
        <v>18.143997623374808</v>
      </c>
      <c r="AG422" s="11">
        <v>0</v>
      </c>
      <c r="AH422" s="11">
        <v>102.50932797427652</v>
      </c>
      <c r="AI422" s="11">
        <v>0</v>
      </c>
      <c r="AK422" s="12">
        <f t="shared" si="6"/>
        <v>102.50932797427652</v>
      </c>
    </row>
    <row r="423" spans="1:37" ht="15" customHeight="1" x14ac:dyDescent="0.2">
      <c r="A423" s="9" t="s">
        <v>718</v>
      </c>
      <c r="B423" s="88" t="s">
        <v>719</v>
      </c>
      <c r="C423" s="89"/>
      <c r="D423" s="10" t="s">
        <v>717</v>
      </c>
      <c r="E423" s="9" t="s">
        <v>31</v>
      </c>
      <c r="F423" s="9" t="s">
        <v>1</v>
      </c>
      <c r="G423" s="11">
        <v>155.4</v>
      </c>
      <c r="H423" s="11">
        <v>155.4</v>
      </c>
      <c r="I423" s="11">
        <v>2.7035456451838398</v>
      </c>
      <c r="J423" s="11">
        <v>0</v>
      </c>
      <c r="K423" s="11">
        <v>2.1103945197819098</v>
      </c>
      <c r="L423" s="11">
        <v>0</v>
      </c>
      <c r="M423" s="11">
        <v>1.7083232210261432</v>
      </c>
      <c r="N423" s="11">
        <v>0</v>
      </c>
      <c r="O423" s="11">
        <v>1.1758666293862716</v>
      </c>
      <c r="P423" s="67">
        <v>0</v>
      </c>
      <c r="Q423" s="68"/>
      <c r="R423" s="11">
        <v>0</v>
      </c>
      <c r="S423" s="11">
        <v>0</v>
      </c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11">
        <v>1.312249405843702</v>
      </c>
      <c r="AC423" s="11">
        <v>0</v>
      </c>
      <c r="AD423" s="11">
        <v>1.5962902278764155</v>
      </c>
      <c r="AE423" s="11">
        <v>0</v>
      </c>
      <c r="AF423" s="11">
        <v>2.4730023766251921</v>
      </c>
      <c r="AG423" s="11">
        <v>0</v>
      </c>
      <c r="AH423" s="11">
        <v>13.079672025723475</v>
      </c>
      <c r="AI423" s="11">
        <v>0</v>
      </c>
      <c r="AK423" s="12">
        <f t="shared" si="6"/>
        <v>13.079672025723475</v>
      </c>
    </row>
    <row r="424" spans="1:37" ht="15" customHeight="1" x14ac:dyDescent="0.2">
      <c r="A424" s="9" t="s">
        <v>199</v>
      </c>
      <c r="B424" s="88" t="s">
        <v>202</v>
      </c>
      <c r="C424" s="89"/>
      <c r="D424" s="10" t="s">
        <v>717</v>
      </c>
      <c r="E424" s="9" t="s">
        <v>111</v>
      </c>
      <c r="F424" s="9" t="s">
        <v>1</v>
      </c>
      <c r="G424" s="11">
        <v>45.78</v>
      </c>
      <c r="H424" s="11">
        <v>45.78</v>
      </c>
      <c r="I424" s="11">
        <v>1.2270000000000001</v>
      </c>
      <c r="J424" s="11">
        <v>0</v>
      </c>
      <c r="K424" s="11">
        <v>1.1100000000000001</v>
      </c>
      <c r="L424" s="11">
        <v>0</v>
      </c>
      <c r="M424" s="11">
        <v>0.84799999999999998</v>
      </c>
      <c r="N424" s="11">
        <v>0</v>
      </c>
      <c r="O424" s="11">
        <v>0.624</v>
      </c>
      <c r="P424" s="67">
        <v>0</v>
      </c>
      <c r="Q424" s="68"/>
      <c r="R424" s="11">
        <v>0.36599999999999999</v>
      </c>
      <c r="S424" s="11">
        <v>0</v>
      </c>
      <c r="T424" s="11">
        <v>6.8000000000000005E-2</v>
      </c>
      <c r="U424" s="11">
        <v>0</v>
      </c>
      <c r="V424" s="11">
        <v>4.4999999999999998E-2</v>
      </c>
      <c r="W424" s="11">
        <v>0</v>
      </c>
      <c r="X424" s="11">
        <v>0.02</v>
      </c>
      <c r="Y424" s="11">
        <v>0</v>
      </c>
      <c r="Z424" s="11">
        <v>0.222</v>
      </c>
      <c r="AA424" s="11">
        <v>0</v>
      </c>
      <c r="AB424" s="11">
        <v>0.66</v>
      </c>
      <c r="AC424" s="11">
        <v>0</v>
      </c>
      <c r="AD424" s="11">
        <v>0.84099999999999997</v>
      </c>
      <c r="AE424" s="11">
        <v>0</v>
      </c>
      <c r="AF424" s="11">
        <v>0.98599999999999999</v>
      </c>
      <c r="AG424" s="11">
        <v>0</v>
      </c>
      <c r="AH424" s="11">
        <v>7.0169999999999995</v>
      </c>
      <c r="AI424" s="11">
        <v>0</v>
      </c>
      <c r="AK424" s="12">
        <f t="shared" si="6"/>
        <v>7.0169999999999995</v>
      </c>
    </row>
    <row r="425" spans="1:37" ht="15" customHeight="1" x14ac:dyDescent="0.2">
      <c r="A425" s="9" t="s">
        <v>720</v>
      </c>
      <c r="B425" s="88" t="s">
        <v>1277</v>
      </c>
      <c r="C425" s="89"/>
      <c r="D425" s="10" t="s">
        <v>717</v>
      </c>
      <c r="E425" s="9" t="s">
        <v>113</v>
      </c>
      <c r="F425" s="9" t="s">
        <v>1</v>
      </c>
      <c r="G425" s="11">
        <v>114</v>
      </c>
      <c r="H425" s="11">
        <v>114</v>
      </c>
      <c r="I425" s="11">
        <v>0.86</v>
      </c>
      <c r="J425" s="11">
        <v>0</v>
      </c>
      <c r="K425" s="11">
        <v>0.95300000000000007</v>
      </c>
      <c r="L425" s="11">
        <v>0</v>
      </c>
      <c r="M425" s="11">
        <v>0.79500000000000004</v>
      </c>
      <c r="N425" s="11">
        <v>0</v>
      </c>
      <c r="O425" s="11">
        <v>0.48500000000000004</v>
      </c>
      <c r="P425" s="67">
        <v>0</v>
      </c>
      <c r="Q425" s="68"/>
      <c r="R425" s="11">
        <v>0.10600000000000001</v>
      </c>
      <c r="S425" s="11">
        <v>0</v>
      </c>
      <c r="T425" s="11">
        <v>7.400000000000001E-2</v>
      </c>
      <c r="U425" s="11">
        <v>0</v>
      </c>
      <c r="V425" s="11">
        <v>0</v>
      </c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11">
        <v>0.77800000000000002</v>
      </c>
      <c r="AC425" s="11">
        <v>0</v>
      </c>
      <c r="AD425" s="11">
        <v>1.161</v>
      </c>
      <c r="AE425" s="11">
        <v>0</v>
      </c>
      <c r="AF425" s="11">
        <v>1.383</v>
      </c>
      <c r="AG425" s="11">
        <v>0</v>
      </c>
      <c r="AH425" s="11">
        <v>6.5949999999999998</v>
      </c>
      <c r="AI425" s="11">
        <v>0</v>
      </c>
      <c r="AK425" s="12">
        <f t="shared" si="6"/>
        <v>6.5949999999999998</v>
      </c>
    </row>
    <row r="426" spans="1:37" ht="15" customHeight="1" x14ac:dyDescent="0.2">
      <c r="A426" s="9" t="s">
        <v>64</v>
      </c>
      <c r="B426" s="88" t="s">
        <v>721</v>
      </c>
      <c r="C426" s="89"/>
      <c r="D426" s="10" t="s">
        <v>722</v>
      </c>
      <c r="E426" s="9" t="s">
        <v>180</v>
      </c>
      <c r="F426" s="9" t="s">
        <v>1</v>
      </c>
      <c r="G426" s="11">
        <v>9688</v>
      </c>
      <c r="H426" s="11">
        <v>9688</v>
      </c>
      <c r="I426" s="11">
        <v>125.67450000000001</v>
      </c>
      <c r="J426" s="11">
        <v>11.765500000000001</v>
      </c>
      <c r="K426" s="11">
        <v>107.1494</v>
      </c>
      <c r="L426" s="11">
        <v>10.6006</v>
      </c>
      <c r="M426" s="11">
        <v>86.164500000000004</v>
      </c>
      <c r="N426" s="11">
        <v>11.765500000000001</v>
      </c>
      <c r="O426" s="11">
        <v>24.454000000000001</v>
      </c>
      <c r="P426" s="67">
        <v>11.416</v>
      </c>
      <c r="Q426" s="68"/>
      <c r="R426" s="11">
        <v>0</v>
      </c>
      <c r="S426" s="11">
        <v>6.79</v>
      </c>
      <c r="T426" s="11">
        <v>0</v>
      </c>
      <c r="U426" s="11">
        <v>4.6100000000000003</v>
      </c>
      <c r="V426" s="11">
        <v>0</v>
      </c>
      <c r="W426" s="11">
        <v>0</v>
      </c>
      <c r="X426" s="11">
        <v>0</v>
      </c>
      <c r="Y426" s="11">
        <v>0.27</v>
      </c>
      <c r="Z426" s="11">
        <v>0</v>
      </c>
      <c r="AA426" s="11">
        <v>6.32</v>
      </c>
      <c r="AB426" s="11">
        <v>90.892899999999997</v>
      </c>
      <c r="AC426" s="11">
        <v>10.7171</v>
      </c>
      <c r="AD426" s="11">
        <v>71.954000000000008</v>
      </c>
      <c r="AE426" s="11">
        <v>11.416</v>
      </c>
      <c r="AF426" s="11">
        <v>100.23450000000001</v>
      </c>
      <c r="AG426" s="11">
        <v>11.765500000000001</v>
      </c>
      <c r="AH426" s="11">
        <v>606.52380000000005</v>
      </c>
      <c r="AI426" s="11">
        <v>97.436199999999999</v>
      </c>
      <c r="AK426" s="12">
        <f t="shared" si="6"/>
        <v>703.96</v>
      </c>
    </row>
    <row r="427" spans="1:37" ht="15" customHeight="1" x14ac:dyDescent="0.2">
      <c r="A427" s="9" t="s">
        <v>723</v>
      </c>
      <c r="B427" s="88" t="s">
        <v>724</v>
      </c>
      <c r="C427" s="89"/>
      <c r="D427" s="10" t="s">
        <v>722</v>
      </c>
      <c r="E427" s="9" t="s">
        <v>50</v>
      </c>
      <c r="F427" s="9" t="s">
        <v>1</v>
      </c>
      <c r="G427" s="11">
        <v>637.6</v>
      </c>
      <c r="H427" s="11">
        <v>637.6</v>
      </c>
      <c r="I427" s="11">
        <v>14.112</v>
      </c>
      <c r="J427" s="11">
        <v>0</v>
      </c>
      <c r="K427" s="11">
        <v>11.478</v>
      </c>
      <c r="L427" s="11">
        <v>0</v>
      </c>
      <c r="M427" s="11">
        <v>11.389000000000001</v>
      </c>
      <c r="N427" s="11">
        <v>0</v>
      </c>
      <c r="O427" s="11">
        <v>6.4090000000000007</v>
      </c>
      <c r="P427" s="67">
        <v>0</v>
      </c>
      <c r="Q427" s="68"/>
      <c r="R427" s="11">
        <v>0</v>
      </c>
      <c r="S427" s="11">
        <v>0</v>
      </c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11">
        <v>12.756</v>
      </c>
      <c r="AG427" s="11">
        <v>0</v>
      </c>
      <c r="AH427" s="11">
        <v>56.143999999999998</v>
      </c>
      <c r="AI427" s="11">
        <v>0</v>
      </c>
      <c r="AK427" s="12">
        <f t="shared" si="6"/>
        <v>56.143999999999998</v>
      </c>
    </row>
    <row r="428" spans="1:37" ht="15" customHeight="1" x14ac:dyDescent="0.2">
      <c r="A428" s="9" t="s">
        <v>725</v>
      </c>
      <c r="B428" s="88" t="s">
        <v>1281</v>
      </c>
      <c r="C428" s="89"/>
      <c r="D428" s="10" t="s">
        <v>722</v>
      </c>
      <c r="E428" s="9" t="s">
        <v>118</v>
      </c>
      <c r="F428" s="9" t="s">
        <v>38</v>
      </c>
      <c r="G428" s="11">
        <v>50.1</v>
      </c>
      <c r="H428" s="11">
        <v>50.1</v>
      </c>
      <c r="I428" s="11">
        <v>2.105</v>
      </c>
      <c r="J428" s="11">
        <v>0</v>
      </c>
      <c r="K428" s="11">
        <v>1.7850000000000001</v>
      </c>
      <c r="L428" s="11">
        <v>0</v>
      </c>
      <c r="M428" s="11">
        <v>1.383</v>
      </c>
      <c r="N428" s="11">
        <v>0</v>
      </c>
      <c r="O428" s="11">
        <v>1.069</v>
      </c>
      <c r="P428" s="67">
        <v>0</v>
      </c>
      <c r="Q428" s="68"/>
      <c r="R428" s="11">
        <v>0.34200000000000003</v>
      </c>
      <c r="S428" s="11">
        <v>0</v>
      </c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0</v>
      </c>
      <c r="Z428" s="11">
        <v>0.10200000000000001</v>
      </c>
      <c r="AA428" s="11">
        <v>0</v>
      </c>
      <c r="AB428" s="11">
        <v>1.0270000000000001</v>
      </c>
      <c r="AC428" s="11">
        <v>0</v>
      </c>
      <c r="AD428" s="11">
        <v>1.226</v>
      </c>
      <c r="AE428" s="11">
        <v>0</v>
      </c>
      <c r="AF428" s="11">
        <v>1.5880000000000001</v>
      </c>
      <c r="AG428" s="11">
        <v>0</v>
      </c>
      <c r="AH428" s="11">
        <v>10.626999999999999</v>
      </c>
      <c r="AI428" s="11">
        <v>0</v>
      </c>
      <c r="AK428" s="12">
        <f t="shared" si="6"/>
        <v>10.626999999999999</v>
      </c>
    </row>
    <row r="429" spans="1:37" ht="15" customHeight="1" x14ac:dyDescent="0.2">
      <c r="A429" s="9" t="s">
        <v>726</v>
      </c>
      <c r="B429" s="88" t="s">
        <v>27</v>
      </c>
      <c r="C429" s="89"/>
      <c r="D429" s="10" t="s">
        <v>722</v>
      </c>
      <c r="E429" s="9" t="s">
        <v>121</v>
      </c>
      <c r="F429" s="9" t="s">
        <v>1</v>
      </c>
      <c r="G429" s="11">
        <v>3557.9099999999994</v>
      </c>
      <c r="H429" s="11">
        <v>3588.37</v>
      </c>
      <c r="I429" s="11">
        <v>60.357966828052355</v>
      </c>
      <c r="J429" s="11">
        <v>9.0920331719474596</v>
      </c>
      <c r="K429" s="11">
        <v>52.260908938628226</v>
      </c>
      <c r="L429" s="11">
        <v>8.5090910613722102</v>
      </c>
      <c r="M429" s="11">
        <v>44.246446416365586</v>
      </c>
      <c r="N429" s="11">
        <v>9.6735535836335735</v>
      </c>
      <c r="O429" s="11">
        <v>29.71738035873171</v>
      </c>
      <c r="P429" s="67">
        <v>9.3826196412686542</v>
      </c>
      <c r="Q429" s="68"/>
      <c r="R429" s="11">
        <v>0</v>
      </c>
      <c r="S429" s="11">
        <v>22.0600000000004</v>
      </c>
      <c r="T429" s="11">
        <v>0</v>
      </c>
      <c r="U429" s="11">
        <v>18.25</v>
      </c>
      <c r="V429" s="11">
        <v>0</v>
      </c>
      <c r="W429" s="11">
        <v>16.539999999999964</v>
      </c>
      <c r="X429" s="11">
        <v>0</v>
      </c>
      <c r="Y429" s="11">
        <v>12.099999999999454</v>
      </c>
      <c r="Z429" s="11">
        <v>0</v>
      </c>
      <c r="AA429" s="11">
        <v>18.820000000000618</v>
      </c>
      <c r="AB429" s="11">
        <v>27.014192895461637</v>
      </c>
      <c r="AC429" s="11">
        <v>9.605807104538254</v>
      </c>
      <c r="AD429" s="11">
        <v>48.993591757066191</v>
      </c>
      <c r="AE429" s="11">
        <v>9.0964082429339523</v>
      </c>
      <c r="AF429" s="11">
        <v>48.868767576592148</v>
      </c>
      <c r="AG429" s="11">
        <v>11.061232423407686</v>
      </c>
      <c r="AH429" s="11">
        <v>311.45925477089781</v>
      </c>
      <c r="AI429" s="11">
        <v>154.19074522910225</v>
      </c>
      <c r="AK429" s="12">
        <f t="shared" si="6"/>
        <v>465.65000000000009</v>
      </c>
    </row>
    <row r="430" spans="1:37" ht="15" customHeight="1" x14ac:dyDescent="0.2">
      <c r="A430" s="9" t="s">
        <v>727</v>
      </c>
      <c r="B430" s="88" t="s">
        <v>27</v>
      </c>
      <c r="C430" s="89"/>
      <c r="D430" s="10" t="s">
        <v>722</v>
      </c>
      <c r="E430" s="9" t="s">
        <v>52</v>
      </c>
      <c r="F430" s="9" t="s">
        <v>1</v>
      </c>
      <c r="G430" s="11">
        <v>1634.5149999999996</v>
      </c>
      <c r="H430" s="11">
        <v>1666.67</v>
      </c>
      <c r="I430" s="11">
        <v>30.04761528133859</v>
      </c>
      <c r="J430" s="11">
        <v>4.5823847186615199</v>
      </c>
      <c r="K430" s="11">
        <v>25.782727202443631</v>
      </c>
      <c r="L430" s="11">
        <v>3.9272727975564048</v>
      </c>
      <c r="M430" s="11">
        <v>22.536059206029645</v>
      </c>
      <c r="N430" s="11">
        <v>3.5639407939702643</v>
      </c>
      <c r="O430" s="11">
        <v>15.882391778073533</v>
      </c>
      <c r="P430" s="67">
        <v>3.9276082219264135</v>
      </c>
      <c r="Q430" s="68"/>
      <c r="R430" s="11">
        <v>0</v>
      </c>
      <c r="S430" s="11">
        <v>8.1300000000001091</v>
      </c>
      <c r="T430" s="11">
        <v>0</v>
      </c>
      <c r="U430" s="11">
        <v>7.1500000000000909</v>
      </c>
      <c r="V430" s="11">
        <v>0</v>
      </c>
      <c r="W430" s="11">
        <v>7.3799999999998818</v>
      </c>
      <c r="X430" s="11">
        <v>0</v>
      </c>
      <c r="Y430" s="11">
        <v>5.8300000000001546</v>
      </c>
      <c r="Z430" s="11">
        <v>0</v>
      </c>
      <c r="AA430" s="11">
        <v>7.7999999999997272</v>
      </c>
      <c r="AB430" s="11">
        <v>14.288064298487484</v>
      </c>
      <c r="AC430" s="11">
        <v>3.2019357015127516</v>
      </c>
      <c r="AD430" s="11">
        <v>25.498665436882984</v>
      </c>
      <c r="AE430" s="11">
        <v>3.7113345631170529</v>
      </c>
      <c r="AF430" s="11">
        <v>26.671920628204369</v>
      </c>
      <c r="AG430" s="11">
        <v>2.8380793717953932</v>
      </c>
      <c r="AH430" s="11">
        <v>160.70744383146024</v>
      </c>
      <c r="AI430" s="11">
        <v>62.042556168539768</v>
      </c>
      <c r="AK430" s="12">
        <f t="shared" si="6"/>
        <v>222.75</v>
      </c>
    </row>
    <row r="431" spans="1:37" ht="15" customHeight="1" x14ac:dyDescent="0.2">
      <c r="A431" s="9" t="s">
        <v>728</v>
      </c>
      <c r="B431" s="88" t="s">
        <v>27</v>
      </c>
      <c r="C431" s="89"/>
      <c r="D431" s="10" t="s">
        <v>722</v>
      </c>
      <c r="E431" s="9" t="s">
        <v>78</v>
      </c>
      <c r="F431" s="9" t="s">
        <v>1</v>
      </c>
      <c r="G431" s="11">
        <v>3400.5499999999993</v>
      </c>
      <c r="H431" s="11">
        <v>3427</v>
      </c>
      <c r="I431" s="11">
        <v>59.50995587018852</v>
      </c>
      <c r="J431" s="11">
        <v>7.7100441298114468</v>
      </c>
      <c r="K431" s="11">
        <v>49.861818034743123</v>
      </c>
      <c r="L431" s="11">
        <v>8.218181965256921</v>
      </c>
      <c r="M431" s="11">
        <v>42.111047786687493</v>
      </c>
      <c r="N431" s="11">
        <v>9.018952213312506</v>
      </c>
      <c r="O431" s="11">
        <v>29.962915671417313</v>
      </c>
      <c r="P431" s="67">
        <v>8.4370843285826655</v>
      </c>
      <c r="Q431" s="68"/>
      <c r="R431" s="11">
        <v>0</v>
      </c>
      <c r="S431" s="11">
        <v>16.049999999999955</v>
      </c>
      <c r="T431" s="11">
        <v>0</v>
      </c>
      <c r="U431" s="11">
        <v>13.759999999999991</v>
      </c>
      <c r="V431" s="11">
        <v>0</v>
      </c>
      <c r="W431" s="11">
        <v>13.690000000000055</v>
      </c>
      <c r="X431" s="11">
        <v>0</v>
      </c>
      <c r="Y431" s="11">
        <v>10.720000000000027</v>
      </c>
      <c r="Z431" s="11">
        <v>0</v>
      </c>
      <c r="AA431" s="11">
        <v>13.980000000000018</v>
      </c>
      <c r="AB431" s="11">
        <v>25.533474544048474</v>
      </c>
      <c r="AC431" s="11">
        <v>7.7865254559514634</v>
      </c>
      <c r="AD431" s="11">
        <v>52.176245809991997</v>
      </c>
      <c r="AE431" s="11">
        <v>7.7137541900079922</v>
      </c>
      <c r="AF431" s="11">
        <v>53.740204796058542</v>
      </c>
      <c r="AG431" s="11">
        <v>8.6597952039414352</v>
      </c>
      <c r="AH431" s="11">
        <v>312.89566251313545</v>
      </c>
      <c r="AI431" s="11">
        <v>125.74433748686448</v>
      </c>
      <c r="AK431" s="12">
        <f t="shared" si="6"/>
        <v>438.63999999999993</v>
      </c>
    </row>
    <row r="432" spans="1:37" ht="15" customHeight="1" x14ac:dyDescent="0.2">
      <c r="A432" s="9" t="s">
        <v>729</v>
      </c>
      <c r="B432" s="88" t="s">
        <v>27</v>
      </c>
      <c r="C432" s="89"/>
      <c r="D432" s="10" t="s">
        <v>722</v>
      </c>
      <c r="E432" s="9" t="s">
        <v>80</v>
      </c>
      <c r="F432" s="9" t="s">
        <v>1</v>
      </c>
      <c r="G432" s="11">
        <v>2155.9</v>
      </c>
      <c r="H432" s="11">
        <v>2180</v>
      </c>
      <c r="I432" s="11">
        <v>37.278278152455187</v>
      </c>
      <c r="J432" s="11">
        <v>6.691721847544617</v>
      </c>
      <c r="K432" s="11">
        <v>32.188181707550449</v>
      </c>
      <c r="L432" s="11">
        <v>6.1818182924498961</v>
      </c>
      <c r="M432" s="11">
        <v>26.833986296788964</v>
      </c>
      <c r="N432" s="11">
        <v>6.5460137032106891</v>
      </c>
      <c r="O432" s="11">
        <v>19.766705215928773</v>
      </c>
      <c r="P432" s="67">
        <v>6.4732947840714612</v>
      </c>
      <c r="Q432" s="68"/>
      <c r="R432" s="11">
        <v>0</v>
      </c>
      <c r="S432" s="11">
        <v>11.589999999999691</v>
      </c>
      <c r="T432" s="11">
        <v>0</v>
      </c>
      <c r="U432" s="11">
        <v>10.080000000000382</v>
      </c>
      <c r="V432" s="11">
        <v>0</v>
      </c>
      <c r="W432" s="11">
        <v>9.7899999999999636</v>
      </c>
      <c r="X432" s="11">
        <v>0</v>
      </c>
      <c r="Y432" s="11">
        <v>4.0799999999999272</v>
      </c>
      <c r="Z432" s="11">
        <v>0</v>
      </c>
      <c r="AA432" s="11">
        <v>11.5</v>
      </c>
      <c r="AB432" s="11">
        <v>15.709369248977648</v>
      </c>
      <c r="AC432" s="11">
        <v>5.5306307510221338</v>
      </c>
      <c r="AD432" s="11">
        <v>29.663553206821632</v>
      </c>
      <c r="AE432" s="11">
        <v>6.0564467931786208</v>
      </c>
      <c r="AF432" s="11">
        <v>31.555631056471551</v>
      </c>
      <c r="AG432" s="11">
        <v>5.4343689435284581</v>
      </c>
      <c r="AH432" s="11">
        <v>192.99570488499421</v>
      </c>
      <c r="AI432" s="11">
        <v>89.954295115005834</v>
      </c>
      <c r="AK432" s="12">
        <f t="shared" si="6"/>
        <v>282.95000000000005</v>
      </c>
    </row>
    <row r="433" spans="1:37" ht="15" customHeight="1" x14ac:dyDescent="0.2">
      <c r="A433" s="9" t="s">
        <v>730</v>
      </c>
      <c r="B433" s="88" t="s">
        <v>731</v>
      </c>
      <c r="C433" s="89"/>
      <c r="D433" s="10" t="s">
        <v>722</v>
      </c>
      <c r="E433" s="9" t="s">
        <v>732</v>
      </c>
      <c r="F433" s="9" t="s">
        <v>1</v>
      </c>
      <c r="G433" s="11">
        <v>51.8</v>
      </c>
      <c r="H433" s="11">
        <v>51.8</v>
      </c>
      <c r="I433" s="11">
        <v>0.44400000000000001</v>
      </c>
      <c r="J433" s="11">
        <v>0</v>
      </c>
      <c r="K433" s="11">
        <v>0.45700000000000002</v>
      </c>
      <c r="L433" s="11">
        <v>0</v>
      </c>
      <c r="M433" s="11">
        <v>0.48100000000000004</v>
      </c>
      <c r="N433" s="11">
        <v>0</v>
      </c>
      <c r="O433" s="11">
        <v>0.29400000000000004</v>
      </c>
      <c r="P433" s="67">
        <v>0</v>
      </c>
      <c r="Q433" s="68"/>
      <c r="R433" s="11">
        <v>0</v>
      </c>
      <c r="S433" s="11">
        <v>0.23899999999991905</v>
      </c>
      <c r="T433" s="11">
        <v>0</v>
      </c>
      <c r="U433" s="11">
        <v>0.5080000000000382</v>
      </c>
      <c r="V433" s="11">
        <v>0</v>
      </c>
      <c r="W433" s="11">
        <v>0.5120000000000573</v>
      </c>
      <c r="X433" s="11">
        <v>0</v>
      </c>
      <c r="Y433" s="11">
        <v>0.46399999999994179</v>
      </c>
      <c r="Z433" s="11">
        <v>0</v>
      </c>
      <c r="AA433" s="11">
        <v>0.5040000000000191</v>
      </c>
      <c r="AB433" s="11">
        <v>0.64700000000000002</v>
      </c>
      <c r="AC433" s="11">
        <v>0</v>
      </c>
      <c r="AD433" s="11">
        <v>0.71700000000000008</v>
      </c>
      <c r="AE433" s="11">
        <v>0</v>
      </c>
      <c r="AF433" s="11">
        <v>0.43020000000000003</v>
      </c>
      <c r="AG433" s="11">
        <v>0.46580000000000005</v>
      </c>
      <c r="AH433" s="11">
        <v>3.4702000000000006</v>
      </c>
      <c r="AI433" s="11">
        <v>2.6927999999999757</v>
      </c>
      <c r="AK433" s="12">
        <f t="shared" si="6"/>
        <v>6.1629999999999763</v>
      </c>
    </row>
    <row r="434" spans="1:37" ht="15" customHeight="1" x14ac:dyDescent="0.2">
      <c r="A434" s="9" t="s">
        <v>733</v>
      </c>
      <c r="B434" s="88" t="s">
        <v>1276</v>
      </c>
      <c r="C434" s="89"/>
      <c r="D434" s="10" t="s">
        <v>722</v>
      </c>
      <c r="E434" s="9" t="s">
        <v>66</v>
      </c>
      <c r="F434" s="9" t="s">
        <v>1</v>
      </c>
      <c r="G434" s="11">
        <v>58.7</v>
      </c>
      <c r="H434" s="11">
        <v>58.7</v>
      </c>
      <c r="I434" s="11">
        <v>0.8570000000000001</v>
      </c>
      <c r="J434" s="11">
        <v>0</v>
      </c>
      <c r="K434" s="11">
        <v>0.71700000000000008</v>
      </c>
      <c r="L434" s="11">
        <v>0</v>
      </c>
      <c r="M434" s="11">
        <v>0.63300000000000001</v>
      </c>
      <c r="N434" s="11">
        <v>0</v>
      </c>
      <c r="O434" s="11">
        <v>0.48600000000000004</v>
      </c>
      <c r="P434" s="67">
        <v>0</v>
      </c>
      <c r="Q434" s="68"/>
      <c r="R434" s="11">
        <v>0.26</v>
      </c>
      <c r="S434" s="11">
        <v>0</v>
      </c>
      <c r="T434" s="11">
        <v>0.16300000000000001</v>
      </c>
      <c r="U434" s="11">
        <v>0</v>
      </c>
      <c r="V434" s="11">
        <v>0.16800000000000001</v>
      </c>
      <c r="W434" s="11">
        <v>0</v>
      </c>
      <c r="X434" s="11">
        <v>0.16600000000000001</v>
      </c>
      <c r="Y434" s="11">
        <v>0</v>
      </c>
      <c r="Z434" s="11">
        <v>0</v>
      </c>
      <c r="AA434" s="11">
        <v>0</v>
      </c>
      <c r="AB434" s="11">
        <v>0.02</v>
      </c>
      <c r="AC434" s="11">
        <v>0</v>
      </c>
      <c r="AD434" s="11">
        <v>1.236</v>
      </c>
      <c r="AE434" s="11">
        <v>0</v>
      </c>
      <c r="AF434" s="11">
        <v>0.74</v>
      </c>
      <c r="AG434" s="11">
        <v>0</v>
      </c>
      <c r="AH434" s="11">
        <v>5.4460000000000006</v>
      </c>
      <c r="AI434" s="11">
        <v>0</v>
      </c>
      <c r="AK434" s="12">
        <f t="shared" si="6"/>
        <v>5.4460000000000006</v>
      </c>
    </row>
    <row r="435" spans="1:37" ht="15" customHeight="1" x14ac:dyDescent="0.2">
      <c r="A435" s="9" t="s">
        <v>734</v>
      </c>
      <c r="B435" s="88" t="s">
        <v>736</v>
      </c>
      <c r="C435" s="89"/>
      <c r="D435" s="10" t="s">
        <v>722</v>
      </c>
      <c r="E435" s="9" t="s">
        <v>69</v>
      </c>
      <c r="F435" s="9" t="s">
        <v>29</v>
      </c>
      <c r="G435" s="11">
        <v>50</v>
      </c>
      <c r="H435" s="11">
        <v>50</v>
      </c>
      <c r="I435" s="11">
        <v>1.2344694037656907</v>
      </c>
      <c r="J435" s="11">
        <v>0</v>
      </c>
      <c r="K435" s="11">
        <v>1.0418151150627615</v>
      </c>
      <c r="L435" s="11">
        <v>0</v>
      </c>
      <c r="M435" s="11">
        <v>0.85113676778242686</v>
      </c>
      <c r="N435" s="11">
        <v>0</v>
      </c>
      <c r="O435" s="11">
        <v>0.52609440376569039</v>
      </c>
      <c r="P435" s="67">
        <v>0</v>
      </c>
      <c r="Q435" s="68"/>
      <c r="R435" s="11">
        <v>0</v>
      </c>
      <c r="S435" s="11">
        <v>1.1000000000024102E-2</v>
      </c>
      <c r="T435" s="11">
        <v>0</v>
      </c>
      <c r="U435" s="11">
        <v>9.0000000000145519E-3</v>
      </c>
      <c r="V435" s="11">
        <v>0</v>
      </c>
      <c r="W435" s="11">
        <v>9.9999999999909051E-3</v>
      </c>
      <c r="X435" s="11">
        <v>0</v>
      </c>
      <c r="Y435" s="11">
        <v>1.0999999999967258E-2</v>
      </c>
      <c r="Z435" s="11">
        <v>0</v>
      </c>
      <c r="AA435" s="11">
        <v>9.0000000000145519E-3</v>
      </c>
      <c r="AB435" s="11">
        <v>0.56907112970711304</v>
      </c>
      <c r="AC435" s="11">
        <v>0</v>
      </c>
      <c r="AD435" s="11">
        <v>0.76172541841004193</v>
      </c>
      <c r="AE435" s="11">
        <v>0</v>
      </c>
      <c r="AF435" s="11">
        <v>0.97413912133891223</v>
      </c>
      <c r="AG435" s="11">
        <v>0</v>
      </c>
      <c r="AH435" s="11">
        <v>5.9584513598326367</v>
      </c>
      <c r="AI435" s="11">
        <v>5.0000000000011369E-2</v>
      </c>
      <c r="AK435" s="12">
        <f t="shared" si="6"/>
        <v>6.0084513598326481</v>
      </c>
    </row>
    <row r="436" spans="1:37" ht="15" customHeight="1" x14ac:dyDescent="0.2">
      <c r="A436" s="9" t="s">
        <v>735</v>
      </c>
      <c r="B436" s="88" t="s">
        <v>736</v>
      </c>
      <c r="C436" s="89"/>
      <c r="D436" s="10" t="s">
        <v>722</v>
      </c>
      <c r="E436" s="9" t="s">
        <v>69</v>
      </c>
      <c r="F436" s="9" t="s">
        <v>38</v>
      </c>
      <c r="G436" s="11">
        <v>51.2</v>
      </c>
      <c r="H436" s="11">
        <v>51.2</v>
      </c>
      <c r="I436" s="11">
        <v>1.2645305962343094</v>
      </c>
      <c r="J436" s="11">
        <v>0</v>
      </c>
      <c r="K436" s="11">
        <v>1.0671848849372385</v>
      </c>
      <c r="L436" s="11">
        <v>0</v>
      </c>
      <c r="M436" s="11">
        <v>0.87186323221757323</v>
      </c>
      <c r="N436" s="11">
        <v>0</v>
      </c>
      <c r="O436" s="11">
        <v>0.53890559623430956</v>
      </c>
      <c r="P436" s="67">
        <v>0</v>
      </c>
      <c r="Q436" s="68"/>
      <c r="R436" s="11">
        <v>0</v>
      </c>
      <c r="S436" s="11">
        <v>0</v>
      </c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11">
        <v>0.58292887029288709</v>
      </c>
      <c r="AC436" s="11">
        <v>0</v>
      </c>
      <c r="AD436" s="11">
        <v>0.7802745815899581</v>
      </c>
      <c r="AE436" s="11">
        <v>0</v>
      </c>
      <c r="AF436" s="11">
        <v>0.99786087866108797</v>
      </c>
      <c r="AG436" s="11">
        <v>0</v>
      </c>
      <c r="AH436" s="11">
        <v>6.1035486401673644</v>
      </c>
      <c r="AI436" s="11">
        <v>0</v>
      </c>
      <c r="AK436" s="12">
        <f t="shared" si="6"/>
        <v>6.1035486401673644</v>
      </c>
    </row>
    <row r="437" spans="1:37" ht="15" customHeight="1" x14ac:dyDescent="0.2">
      <c r="A437" s="9" t="s">
        <v>737</v>
      </c>
      <c r="B437" s="88" t="s">
        <v>1276</v>
      </c>
      <c r="C437" s="89"/>
      <c r="D437" s="10" t="s">
        <v>722</v>
      </c>
      <c r="E437" s="9" t="s">
        <v>87</v>
      </c>
      <c r="F437" s="9" t="s">
        <v>1</v>
      </c>
      <c r="G437" s="11">
        <v>50.2</v>
      </c>
      <c r="H437" s="11">
        <v>50.2</v>
      </c>
      <c r="I437" s="11">
        <v>2.8520000000000003</v>
      </c>
      <c r="J437" s="11">
        <v>0</v>
      </c>
      <c r="K437" s="11">
        <v>2.355</v>
      </c>
      <c r="L437" s="11">
        <v>0</v>
      </c>
      <c r="M437" s="11">
        <v>1.7990000000000002</v>
      </c>
      <c r="N437" s="11">
        <v>0</v>
      </c>
      <c r="O437" s="11">
        <v>0.78100000000000003</v>
      </c>
      <c r="P437" s="67">
        <v>0</v>
      </c>
      <c r="Q437" s="68"/>
      <c r="R437" s="11">
        <v>6.1000000000000006E-2</v>
      </c>
      <c r="S437" s="11">
        <v>0</v>
      </c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11">
        <v>2.0900000000000003</v>
      </c>
      <c r="AG437" s="11">
        <v>0</v>
      </c>
      <c r="AH437" s="11">
        <v>9.9380000000000006</v>
      </c>
      <c r="AI437" s="11">
        <v>0</v>
      </c>
      <c r="AK437" s="12">
        <f t="shared" si="6"/>
        <v>9.9380000000000006</v>
      </c>
    </row>
    <row r="438" spans="1:37" ht="15" customHeight="1" x14ac:dyDescent="0.2">
      <c r="A438" s="9" t="s">
        <v>738</v>
      </c>
      <c r="B438" s="88" t="s">
        <v>27</v>
      </c>
      <c r="C438" s="89"/>
      <c r="D438" s="10" t="s">
        <v>722</v>
      </c>
      <c r="E438" s="9" t="s">
        <v>72</v>
      </c>
      <c r="F438" s="9" t="s">
        <v>1</v>
      </c>
      <c r="G438" s="11">
        <v>3462.6999999999989</v>
      </c>
      <c r="H438" s="11">
        <v>3480</v>
      </c>
      <c r="I438" s="11">
        <v>91.718911889554846</v>
      </c>
      <c r="J438" s="11">
        <v>8.8010881104451411</v>
      </c>
      <c r="K438" s="11">
        <v>77.91818165028188</v>
      </c>
      <c r="L438" s="11">
        <v>9.3818183497180776</v>
      </c>
      <c r="M438" s="11">
        <v>67.319179901957725</v>
      </c>
      <c r="N438" s="11">
        <v>9.6008200980423446</v>
      </c>
      <c r="O438" s="11">
        <v>37.665512474001389</v>
      </c>
      <c r="P438" s="67">
        <v>9.9644875259984946</v>
      </c>
      <c r="Q438" s="68"/>
      <c r="R438" s="11">
        <v>0</v>
      </c>
      <c r="S438" s="11">
        <v>27.170000000000073</v>
      </c>
      <c r="T438" s="11">
        <v>0</v>
      </c>
      <c r="U438" s="11">
        <v>23.650000000000091</v>
      </c>
      <c r="V438" s="11">
        <v>0</v>
      </c>
      <c r="W438" s="11">
        <v>23.599999999999909</v>
      </c>
      <c r="X438" s="11">
        <v>0</v>
      </c>
      <c r="Y438" s="11">
        <v>17.670000000000073</v>
      </c>
      <c r="Z438" s="11">
        <v>0</v>
      </c>
      <c r="AA438" s="11">
        <v>23.9699999999998</v>
      </c>
      <c r="AB438" s="11">
        <v>34.770336565744621</v>
      </c>
      <c r="AC438" s="11">
        <v>9.9696634342556134</v>
      </c>
      <c r="AD438" s="11">
        <v>65.437565299800937</v>
      </c>
      <c r="AE438" s="11">
        <v>10.042434700199085</v>
      </c>
      <c r="AF438" s="11">
        <v>74.422506693292107</v>
      </c>
      <c r="AG438" s="11">
        <v>9.3874933067078388</v>
      </c>
      <c r="AH438" s="11">
        <v>449.25219447463354</v>
      </c>
      <c r="AI438" s="11">
        <v>183.20780552536655</v>
      </c>
      <c r="AK438" s="12">
        <f t="shared" si="6"/>
        <v>632.46</v>
      </c>
    </row>
    <row r="439" spans="1:37" ht="15" customHeight="1" x14ac:dyDescent="0.2">
      <c r="A439" s="9" t="s">
        <v>739</v>
      </c>
      <c r="B439" s="88" t="s">
        <v>1276</v>
      </c>
      <c r="C439" s="89"/>
      <c r="D439" s="10" t="s">
        <v>722</v>
      </c>
      <c r="E439" s="9" t="s">
        <v>89</v>
      </c>
      <c r="F439" s="9" t="s">
        <v>1</v>
      </c>
      <c r="G439" s="11">
        <v>63.8</v>
      </c>
      <c r="H439" s="11">
        <v>63.8</v>
      </c>
      <c r="I439" s="11">
        <v>3.4020000000000001</v>
      </c>
      <c r="J439" s="11">
        <v>0</v>
      </c>
      <c r="K439" s="11">
        <v>2.5129999999999999</v>
      </c>
      <c r="L439" s="11">
        <v>0</v>
      </c>
      <c r="M439" s="11">
        <v>2.544</v>
      </c>
      <c r="N439" s="11">
        <v>0</v>
      </c>
      <c r="O439" s="11">
        <v>1.639</v>
      </c>
      <c r="P439" s="67">
        <v>0</v>
      </c>
      <c r="Q439" s="68"/>
      <c r="R439" s="11">
        <v>0.35100000000000003</v>
      </c>
      <c r="S439" s="11">
        <v>0</v>
      </c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0</v>
      </c>
      <c r="Z439" s="11">
        <v>0.13700000000000001</v>
      </c>
      <c r="AA439" s="11">
        <v>0</v>
      </c>
      <c r="AB439" s="11">
        <v>1.421</v>
      </c>
      <c r="AC439" s="11">
        <v>0</v>
      </c>
      <c r="AD439" s="11">
        <v>1.754</v>
      </c>
      <c r="AE439" s="11">
        <v>0</v>
      </c>
      <c r="AF439" s="11">
        <v>2.1779999999999999</v>
      </c>
      <c r="AG439" s="11">
        <v>0</v>
      </c>
      <c r="AH439" s="11">
        <v>15.939</v>
      </c>
      <c r="AI439" s="11">
        <v>0</v>
      </c>
      <c r="AK439" s="12">
        <f t="shared" si="6"/>
        <v>15.939</v>
      </c>
    </row>
    <row r="440" spans="1:37" ht="19.5" customHeight="1" x14ac:dyDescent="0.2">
      <c r="A440" s="9" t="s">
        <v>740</v>
      </c>
      <c r="B440" s="88" t="s">
        <v>27</v>
      </c>
      <c r="C440" s="89"/>
      <c r="D440" s="10" t="s">
        <v>722</v>
      </c>
      <c r="E440" s="9" t="s">
        <v>334</v>
      </c>
      <c r="F440" s="9" t="s">
        <v>115</v>
      </c>
      <c r="G440" s="11">
        <v>2102.8700000000003</v>
      </c>
      <c r="H440" s="11">
        <v>2128.79</v>
      </c>
      <c r="I440" s="11">
        <v>53.202791054695531</v>
      </c>
      <c r="J440" s="11">
        <v>6.8372089453044902</v>
      </c>
      <c r="K440" s="11">
        <v>43.639999885463602</v>
      </c>
      <c r="L440" s="11">
        <v>6.4000001145363639</v>
      </c>
      <c r="M440" s="11">
        <v>39.555922523022709</v>
      </c>
      <c r="N440" s="11">
        <v>5.1640774769773214</v>
      </c>
      <c r="O440" s="11">
        <v>26.844920239154195</v>
      </c>
      <c r="P440" s="67">
        <v>6.2550797608457698</v>
      </c>
      <c r="Q440" s="68"/>
      <c r="R440" s="11">
        <v>0</v>
      </c>
      <c r="S440" s="11">
        <v>15.270000000000039</v>
      </c>
      <c r="T440" s="11">
        <v>0</v>
      </c>
      <c r="U440" s="11">
        <v>12.980000000000018</v>
      </c>
      <c r="V440" s="11">
        <v>0</v>
      </c>
      <c r="W440" s="11">
        <v>12.719999999999914</v>
      </c>
      <c r="X440" s="11">
        <v>0</v>
      </c>
      <c r="Y440" s="11">
        <v>10.770000000000095</v>
      </c>
      <c r="Z440" s="11">
        <v>0</v>
      </c>
      <c r="AA440" s="11">
        <v>14.199999999999932</v>
      </c>
      <c r="AB440" s="11">
        <v>21.015527458578767</v>
      </c>
      <c r="AC440" s="11">
        <v>5.8944725414212016</v>
      </c>
      <c r="AD440" s="11">
        <v>36.667697586126593</v>
      </c>
      <c r="AE440" s="11">
        <v>5.3123024138734287</v>
      </c>
      <c r="AF440" s="11">
        <v>38.6132401180136</v>
      </c>
      <c r="AG440" s="11">
        <v>5.1667598819864855</v>
      </c>
      <c r="AH440" s="11">
        <v>259.54009886505497</v>
      </c>
      <c r="AI440" s="11">
        <v>106.96990113494505</v>
      </c>
      <c r="AK440" s="12">
        <f t="shared" si="6"/>
        <v>366.51</v>
      </c>
    </row>
    <row r="441" spans="1:37" ht="19.5" customHeight="1" x14ac:dyDescent="0.2">
      <c r="A441" s="9" t="s">
        <v>740</v>
      </c>
      <c r="B441" s="88" t="s">
        <v>27</v>
      </c>
      <c r="C441" s="89"/>
      <c r="D441" s="10" t="s">
        <v>722</v>
      </c>
      <c r="E441" s="9" t="s">
        <v>334</v>
      </c>
      <c r="F441" s="9" t="s">
        <v>116</v>
      </c>
      <c r="G441" s="11">
        <v>2005.8053000000002</v>
      </c>
      <c r="H441" s="11">
        <v>2138.34</v>
      </c>
      <c r="I441" s="11">
        <v>50.128263585446604</v>
      </c>
      <c r="J441" s="11">
        <v>6.6917364145533309</v>
      </c>
      <c r="K441" s="11">
        <v>44.164545366040208</v>
      </c>
      <c r="L441" s="11">
        <v>4.9454546339599172</v>
      </c>
      <c r="M441" s="11">
        <v>37.292255095066693</v>
      </c>
      <c r="N441" s="11">
        <v>5.5277449049334715</v>
      </c>
      <c r="O441" s="11">
        <v>26.508656008613819</v>
      </c>
      <c r="P441" s="67">
        <v>5.0913439913860916</v>
      </c>
      <c r="Q441" s="68"/>
      <c r="R441" s="11">
        <v>0</v>
      </c>
      <c r="S441" s="11">
        <v>17.650000000000091</v>
      </c>
      <c r="T441" s="11">
        <v>0</v>
      </c>
      <c r="U441" s="11">
        <v>15.369999999999891</v>
      </c>
      <c r="V441" s="11">
        <v>0</v>
      </c>
      <c r="W441" s="11">
        <v>15.009999999999764</v>
      </c>
      <c r="X441" s="11">
        <v>0</v>
      </c>
      <c r="Y441" s="11">
        <v>12.019999999999982</v>
      </c>
      <c r="Z441" s="11">
        <v>0</v>
      </c>
      <c r="AA441" s="11">
        <v>14.5300000000002</v>
      </c>
      <c r="AB441" s="11">
        <v>20.725527458578689</v>
      </c>
      <c r="AC441" s="11">
        <v>5.8944725414212016</v>
      </c>
      <c r="AD441" s="11">
        <v>36.102756192635489</v>
      </c>
      <c r="AE441" s="11">
        <v>5.9672438073646736</v>
      </c>
      <c r="AF441" s="11">
        <v>37.590586065087429</v>
      </c>
      <c r="AG441" s="11">
        <v>6.5494139349124465</v>
      </c>
      <c r="AH441" s="11">
        <v>252.51258977146892</v>
      </c>
      <c r="AI441" s="11">
        <v>115.24741022853107</v>
      </c>
      <c r="AK441" s="12">
        <f t="shared" si="6"/>
        <v>367.76</v>
      </c>
    </row>
    <row r="442" spans="1:37" ht="15" customHeight="1" x14ac:dyDescent="0.2">
      <c r="A442" s="9" t="s">
        <v>64</v>
      </c>
      <c r="B442" s="88" t="s">
        <v>741</v>
      </c>
      <c r="C442" s="89"/>
      <c r="D442" s="10" t="s">
        <v>722</v>
      </c>
      <c r="E442" s="9" t="s">
        <v>94</v>
      </c>
      <c r="F442" s="9" t="s">
        <v>1</v>
      </c>
      <c r="G442" s="11">
        <v>2016</v>
      </c>
      <c r="H442" s="11">
        <v>2016</v>
      </c>
      <c r="I442" s="11">
        <v>25.461100000000002</v>
      </c>
      <c r="J442" s="11">
        <v>11.0989</v>
      </c>
      <c r="K442" s="11">
        <v>24.53</v>
      </c>
      <c r="L442" s="11">
        <v>10</v>
      </c>
      <c r="M442" s="11">
        <v>6.4011000000000005</v>
      </c>
      <c r="N442" s="11">
        <v>11.0989</v>
      </c>
      <c r="O442" s="11">
        <v>9.4708000000000006</v>
      </c>
      <c r="P442" s="67">
        <v>10.7692</v>
      </c>
      <c r="Q442" s="68"/>
      <c r="R442" s="11">
        <v>0</v>
      </c>
      <c r="S442" s="11">
        <v>8.93</v>
      </c>
      <c r="T442" s="11">
        <v>0</v>
      </c>
      <c r="U442" s="11">
        <v>5.6000000000000005</v>
      </c>
      <c r="V442" s="11">
        <v>0</v>
      </c>
      <c r="W442" s="11">
        <v>4.2700000000000005</v>
      </c>
      <c r="X442" s="11">
        <v>0</v>
      </c>
      <c r="Y442" s="11">
        <v>3.9600000000000004</v>
      </c>
      <c r="Z442" s="11">
        <v>0</v>
      </c>
      <c r="AA442" s="11">
        <v>6.12</v>
      </c>
      <c r="AB442" s="11">
        <v>6.2000999999999999</v>
      </c>
      <c r="AC442" s="11">
        <v>10.1099</v>
      </c>
      <c r="AD442" s="11">
        <v>0</v>
      </c>
      <c r="AE442" s="11">
        <v>8.66</v>
      </c>
      <c r="AF442" s="11">
        <v>0</v>
      </c>
      <c r="AG442" s="11">
        <v>8.7100000000000009</v>
      </c>
      <c r="AH442" s="11">
        <v>72.063100000000006</v>
      </c>
      <c r="AI442" s="11">
        <v>99.326899999999995</v>
      </c>
      <c r="AK442" s="12">
        <f t="shared" si="6"/>
        <v>171.39</v>
      </c>
    </row>
    <row r="443" spans="1:37" ht="15" customHeight="1" x14ac:dyDescent="0.2">
      <c r="A443" s="9" t="s">
        <v>742</v>
      </c>
      <c r="B443" s="88" t="s">
        <v>27</v>
      </c>
      <c r="C443" s="89"/>
      <c r="D443" s="10" t="s">
        <v>722</v>
      </c>
      <c r="E443" s="9" t="s">
        <v>336</v>
      </c>
      <c r="F443" s="9" t="s">
        <v>1</v>
      </c>
      <c r="G443" s="11">
        <v>3451.05</v>
      </c>
      <c r="H443" s="11">
        <v>3487</v>
      </c>
      <c r="I443" s="11">
        <v>78.417219604813013</v>
      </c>
      <c r="J443" s="11">
        <v>7.782780395187026</v>
      </c>
      <c r="K443" s="11">
        <v>70.017272597117739</v>
      </c>
      <c r="L443" s="11">
        <v>7.2727274028822313</v>
      </c>
      <c r="M443" s="11">
        <v>57.806583099373363</v>
      </c>
      <c r="N443" s="11">
        <v>8.0734169006265173</v>
      </c>
      <c r="O443" s="11">
        <v>42.618382642599876</v>
      </c>
      <c r="P443" s="67">
        <v>8.2916173574002059</v>
      </c>
      <c r="Q443" s="68"/>
      <c r="R443" s="11">
        <v>0</v>
      </c>
      <c r="S443" s="11">
        <v>22.8599999999999</v>
      </c>
      <c r="T443" s="11">
        <v>0</v>
      </c>
      <c r="U443" s="11">
        <v>19.990000000000009</v>
      </c>
      <c r="V443" s="11">
        <v>0</v>
      </c>
      <c r="W443" s="11">
        <v>20.019999999999982</v>
      </c>
      <c r="X443" s="11">
        <v>0</v>
      </c>
      <c r="Y443" s="11">
        <v>17.110000000000127</v>
      </c>
      <c r="Z443" s="11">
        <v>0</v>
      </c>
      <c r="AA443" s="11">
        <v>20.419999999999845</v>
      </c>
      <c r="AB443" s="11">
        <v>33.689618214331325</v>
      </c>
      <c r="AC443" s="11">
        <v>8.1503817856688219</v>
      </c>
      <c r="AD443" s="11">
        <v>60.962389480274609</v>
      </c>
      <c r="AE443" s="11">
        <v>8.0776105197253507</v>
      </c>
      <c r="AF443" s="11">
        <v>65.177932012161776</v>
      </c>
      <c r="AG443" s="11">
        <v>7.9320679878384075</v>
      </c>
      <c r="AH443" s="11">
        <v>408.68939765067171</v>
      </c>
      <c r="AI443" s="11">
        <v>155.98060234932842</v>
      </c>
      <c r="AK443" s="12">
        <f t="shared" si="6"/>
        <v>564.67000000000007</v>
      </c>
    </row>
    <row r="444" spans="1:37" ht="15" customHeight="1" x14ac:dyDescent="0.2">
      <c r="A444" s="9" t="s">
        <v>743</v>
      </c>
      <c r="B444" s="88" t="s">
        <v>1274</v>
      </c>
      <c r="C444" s="89"/>
      <c r="D444" s="10" t="s">
        <v>722</v>
      </c>
      <c r="E444" s="9" t="s">
        <v>467</v>
      </c>
      <c r="F444" s="9" t="s">
        <v>1</v>
      </c>
      <c r="G444" s="11">
        <v>64.900000000000006</v>
      </c>
      <c r="H444" s="11">
        <v>64.900000000000006</v>
      </c>
      <c r="I444" s="11">
        <v>0.39300000000000002</v>
      </c>
      <c r="J444" s="11">
        <v>0.20700000000000002</v>
      </c>
      <c r="K444" s="11">
        <v>0.17850000000000002</v>
      </c>
      <c r="L444" s="11">
        <v>0.1865</v>
      </c>
      <c r="M444" s="11">
        <v>1.9900000000000001E-2</v>
      </c>
      <c r="N444" s="11">
        <v>0.20700000000000002</v>
      </c>
      <c r="O444" s="11">
        <v>1.11E-2</v>
      </c>
      <c r="P444" s="67">
        <v>0.20090000000000002</v>
      </c>
      <c r="Q444" s="68"/>
      <c r="R444" s="11">
        <v>0</v>
      </c>
      <c r="S444" s="11">
        <v>0.255</v>
      </c>
      <c r="T444" s="11">
        <v>0</v>
      </c>
      <c r="U444" s="11">
        <v>0.12200000000000001</v>
      </c>
      <c r="V444" s="11">
        <v>0</v>
      </c>
      <c r="W444" s="11">
        <v>0.14100000000000001</v>
      </c>
      <c r="X444" s="11">
        <v>0</v>
      </c>
      <c r="Y444" s="11">
        <v>0.14000000000000001</v>
      </c>
      <c r="Z444" s="11">
        <v>0</v>
      </c>
      <c r="AA444" s="11">
        <v>0.13200000000000001</v>
      </c>
      <c r="AB444" s="11">
        <v>0.19540000000000002</v>
      </c>
      <c r="AC444" s="11">
        <v>0.18860000000000002</v>
      </c>
      <c r="AD444" s="11">
        <v>2.81E-2</v>
      </c>
      <c r="AE444" s="11">
        <v>0.20090000000000002</v>
      </c>
      <c r="AF444" s="11">
        <v>0.16190000000000002</v>
      </c>
      <c r="AG444" s="11">
        <v>0.20700000000000002</v>
      </c>
      <c r="AH444" s="11">
        <v>0.98790000000000011</v>
      </c>
      <c r="AI444" s="11">
        <v>2.1879000000000004</v>
      </c>
      <c r="AK444" s="12">
        <f t="shared" si="6"/>
        <v>3.1758000000000006</v>
      </c>
    </row>
    <row r="445" spans="1:37" ht="15" customHeight="1" x14ac:dyDescent="0.2">
      <c r="A445" s="9" t="s">
        <v>744</v>
      </c>
      <c r="B445" s="88" t="s">
        <v>27</v>
      </c>
      <c r="C445" s="89"/>
      <c r="D445" s="10" t="s">
        <v>722</v>
      </c>
      <c r="E445" s="9" t="s">
        <v>260</v>
      </c>
      <c r="F445" s="9" t="s">
        <v>1</v>
      </c>
      <c r="G445" s="11">
        <v>1378.9000000000003</v>
      </c>
      <c r="H445" s="11">
        <v>1403.2</v>
      </c>
      <c r="I445" s="11">
        <v>36.655922996596622</v>
      </c>
      <c r="J445" s="11">
        <v>3.5640770034034044</v>
      </c>
      <c r="K445" s="11">
        <v>31.331818120645352</v>
      </c>
      <c r="L445" s="11">
        <v>3.4181818793546488</v>
      </c>
      <c r="M445" s="11">
        <v>26.088526177212145</v>
      </c>
      <c r="N445" s="11">
        <v>3.4184738227878047</v>
      </c>
      <c r="O445" s="11">
        <v>20.046526177212229</v>
      </c>
      <c r="P445" s="67">
        <v>3.4184738227878047</v>
      </c>
      <c r="Q445" s="68"/>
      <c r="R445" s="11">
        <v>0</v>
      </c>
      <c r="S445" s="11">
        <v>10.830000000000041</v>
      </c>
      <c r="T445" s="11">
        <v>0</v>
      </c>
      <c r="U445" s="11">
        <v>9.5999999999999091</v>
      </c>
      <c r="V445" s="11">
        <v>0</v>
      </c>
      <c r="W445" s="11">
        <v>9.5200000000000955</v>
      </c>
      <c r="X445" s="11">
        <v>0</v>
      </c>
      <c r="Y445" s="11">
        <v>8.0339999999998781</v>
      </c>
      <c r="Z445" s="11">
        <v>0</v>
      </c>
      <c r="AA445" s="11">
        <v>10.440000000000055</v>
      </c>
      <c r="AB445" s="11">
        <v>15.865410245561332</v>
      </c>
      <c r="AC445" s="11">
        <v>4.5845897544387126</v>
      </c>
      <c r="AD445" s="11">
        <v>28.706979234713408</v>
      </c>
      <c r="AE445" s="11">
        <v>3.4930207652866381</v>
      </c>
      <c r="AF445" s="11">
        <v>29.416378096317526</v>
      </c>
      <c r="AG445" s="11">
        <v>2.9836219036823368</v>
      </c>
      <c r="AH445" s="11">
        <v>188.11156104825858</v>
      </c>
      <c r="AI445" s="11">
        <v>73.304438951741332</v>
      </c>
      <c r="AK445" s="12">
        <f t="shared" si="6"/>
        <v>261.41599999999994</v>
      </c>
    </row>
    <row r="446" spans="1:37" ht="15" customHeight="1" x14ac:dyDescent="0.2">
      <c r="A446" s="9" t="s">
        <v>745</v>
      </c>
      <c r="B446" s="88" t="s">
        <v>27</v>
      </c>
      <c r="C446" s="89"/>
      <c r="D446" s="10" t="s">
        <v>722</v>
      </c>
      <c r="E446" s="9" t="s">
        <v>746</v>
      </c>
      <c r="F446" s="9" t="s">
        <v>1</v>
      </c>
      <c r="G446" s="11">
        <v>4399.7090000000007</v>
      </c>
      <c r="H446" s="11">
        <v>4425.1099999999997</v>
      </c>
      <c r="I446" s="11">
        <v>132.28324152054088</v>
      </c>
      <c r="J446" s="11">
        <v>10.546758479459054</v>
      </c>
      <c r="K446" s="11">
        <v>112.91272708790724</v>
      </c>
      <c r="L446" s="11">
        <v>10.327272912092768</v>
      </c>
      <c r="M446" s="11">
        <v>96.522573963899504</v>
      </c>
      <c r="N446" s="11">
        <v>12.437426036100311</v>
      </c>
      <c r="O446" s="11">
        <v>70.506378074862909</v>
      </c>
      <c r="P446" s="67">
        <v>10.473621925137103</v>
      </c>
      <c r="Q446" s="68"/>
      <c r="R446" s="11">
        <v>0</v>
      </c>
      <c r="S446" s="11">
        <v>36.050000000000182</v>
      </c>
      <c r="T446" s="11">
        <v>0</v>
      </c>
      <c r="U446" s="11">
        <v>32.300000000000182</v>
      </c>
      <c r="V446" s="11">
        <v>0</v>
      </c>
      <c r="W446" s="11">
        <v>31.75</v>
      </c>
      <c r="X446" s="11">
        <v>0</v>
      </c>
      <c r="Y446" s="11">
        <v>30.089999999999691</v>
      </c>
      <c r="Z446" s="11">
        <v>0</v>
      </c>
      <c r="AA446" s="11">
        <v>32.510000000000218</v>
      </c>
      <c r="AB446" s="11">
        <v>59.972022767913828</v>
      </c>
      <c r="AC446" s="11">
        <v>10.187977232086027</v>
      </c>
      <c r="AD446" s="11">
        <v>88.349852640366095</v>
      </c>
      <c r="AE446" s="11">
        <v>10.7701473596338</v>
      </c>
      <c r="AF446" s="11">
        <v>98.238650363575033</v>
      </c>
      <c r="AG446" s="11">
        <v>9.7513496364251981</v>
      </c>
      <c r="AH446" s="11">
        <v>658.78544641906547</v>
      </c>
      <c r="AI446" s="11">
        <v>237.19455358093455</v>
      </c>
      <c r="AK446" s="12">
        <f t="shared" si="6"/>
        <v>895.98</v>
      </c>
    </row>
    <row r="447" spans="1:37" ht="15" customHeight="1" x14ac:dyDescent="0.2">
      <c r="A447" s="9" t="s">
        <v>747</v>
      </c>
      <c r="B447" s="88" t="s">
        <v>27</v>
      </c>
      <c r="C447" s="89"/>
      <c r="D447" s="10" t="s">
        <v>722</v>
      </c>
      <c r="E447" s="9" t="s">
        <v>339</v>
      </c>
      <c r="F447" s="9" t="s">
        <v>1</v>
      </c>
      <c r="G447" s="11">
        <v>2045.8400000000001</v>
      </c>
      <c r="H447" s="11">
        <v>2084.9</v>
      </c>
      <c r="I447" s="11">
        <v>56.31930756608044</v>
      </c>
      <c r="J447" s="11">
        <v>5.6006924339196358</v>
      </c>
      <c r="K447" s="11">
        <v>48.49999989978059</v>
      </c>
      <c r="L447" s="11">
        <v>5.6000001002193178</v>
      </c>
      <c r="M447" s="11">
        <v>40.539453267971822</v>
      </c>
      <c r="N447" s="11">
        <v>6.4005467320282294</v>
      </c>
      <c r="O447" s="11">
        <v>29.162118412059435</v>
      </c>
      <c r="P447" s="67">
        <v>7.1278815879405286</v>
      </c>
      <c r="Q447" s="68"/>
      <c r="R447" s="11">
        <v>0</v>
      </c>
      <c r="S447" s="11">
        <v>16.690000000000055</v>
      </c>
      <c r="T447" s="11">
        <v>0</v>
      </c>
      <c r="U447" s="11">
        <v>14.319999999999709</v>
      </c>
      <c r="V447" s="11">
        <v>0</v>
      </c>
      <c r="W447" s="11">
        <v>13.940000000000055</v>
      </c>
      <c r="X447" s="11">
        <v>0</v>
      </c>
      <c r="Y447" s="11">
        <v>11.329999999999927</v>
      </c>
      <c r="Z447" s="11">
        <v>0</v>
      </c>
      <c r="AA447" s="11">
        <v>14.360000000000127</v>
      </c>
      <c r="AB447" s="11">
        <v>21.802756192635307</v>
      </c>
      <c r="AC447" s="11">
        <v>5.9672438073646736</v>
      </c>
      <c r="AD447" s="11">
        <v>39.552272267257301</v>
      </c>
      <c r="AE447" s="11">
        <v>6.7677277327428609</v>
      </c>
      <c r="AF447" s="11">
        <v>42.101069990465653</v>
      </c>
      <c r="AG447" s="11">
        <v>5.7489300095342584</v>
      </c>
      <c r="AH447" s="11">
        <v>277.97697759625061</v>
      </c>
      <c r="AI447" s="11">
        <v>113.85302240374938</v>
      </c>
      <c r="AK447" s="12">
        <f t="shared" si="6"/>
        <v>391.83</v>
      </c>
    </row>
    <row r="448" spans="1:37" ht="15" customHeight="1" x14ac:dyDescent="0.2">
      <c r="A448" s="9" t="s">
        <v>46</v>
      </c>
      <c r="B448" s="88" t="s">
        <v>27</v>
      </c>
      <c r="C448" s="89"/>
      <c r="D448" s="10" t="s">
        <v>722</v>
      </c>
      <c r="E448" s="9" t="s">
        <v>434</v>
      </c>
      <c r="F448" s="9" t="s">
        <v>1</v>
      </c>
      <c r="G448" s="11">
        <v>0</v>
      </c>
      <c r="H448" s="11">
        <v>0</v>
      </c>
      <c r="I448" s="11">
        <v>1E-3</v>
      </c>
      <c r="J448" s="11">
        <v>1.0529999999998598</v>
      </c>
      <c r="K448" s="11">
        <v>0</v>
      </c>
      <c r="L448" s="11">
        <v>0</v>
      </c>
      <c r="M448" s="11">
        <v>0</v>
      </c>
      <c r="N448" s="11">
        <v>0</v>
      </c>
      <c r="O448" s="11">
        <v>0</v>
      </c>
      <c r="P448" s="67">
        <v>0</v>
      </c>
      <c r="Q448" s="68"/>
      <c r="R448" s="11">
        <v>0</v>
      </c>
      <c r="S448" s="11">
        <v>0</v>
      </c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11">
        <v>0</v>
      </c>
      <c r="AG448" s="11">
        <v>0</v>
      </c>
      <c r="AH448" s="11">
        <v>1E-3</v>
      </c>
      <c r="AI448" s="11">
        <v>1.0529999999998598</v>
      </c>
      <c r="AK448" s="12">
        <f t="shared" si="6"/>
        <v>1.0539999999998597</v>
      </c>
    </row>
    <row r="449" spans="1:37" ht="15" customHeight="1" x14ac:dyDescent="0.2">
      <c r="A449" s="9" t="s">
        <v>748</v>
      </c>
      <c r="B449" s="88" t="s">
        <v>27</v>
      </c>
      <c r="C449" s="89"/>
      <c r="D449" s="10" t="s">
        <v>722</v>
      </c>
      <c r="E449" s="9" t="s">
        <v>688</v>
      </c>
      <c r="F449" s="9" t="s">
        <v>1</v>
      </c>
      <c r="G449" s="11">
        <v>2602.1000000000008</v>
      </c>
      <c r="H449" s="11">
        <v>2602.6999999999998</v>
      </c>
      <c r="I449" s="11">
        <v>46.390113620324939</v>
      </c>
      <c r="J449" s="11">
        <v>7.1398863796748042</v>
      </c>
      <c r="K449" s="11">
        <v>40.197272611434883</v>
      </c>
      <c r="L449" s="11">
        <v>6.4727273885651861</v>
      </c>
      <c r="M449" s="11">
        <v>33.559384926468461</v>
      </c>
      <c r="N449" s="11">
        <v>7.2006150735317584</v>
      </c>
      <c r="O449" s="11">
        <v>25.029453267971608</v>
      </c>
      <c r="P449" s="67">
        <v>6.4005467320282294</v>
      </c>
      <c r="Q449" s="68"/>
      <c r="R449" s="11">
        <v>0</v>
      </c>
      <c r="S449" s="11">
        <v>15.460000000000036</v>
      </c>
      <c r="T449" s="11">
        <v>0</v>
      </c>
      <c r="U449" s="11">
        <v>13.639999999999873</v>
      </c>
      <c r="V449" s="11">
        <v>0</v>
      </c>
      <c r="W449" s="11">
        <v>13.090000000000146</v>
      </c>
      <c r="X449" s="11">
        <v>0</v>
      </c>
      <c r="Y449" s="11">
        <v>11.789999999999964</v>
      </c>
      <c r="Z449" s="11">
        <v>0</v>
      </c>
      <c r="AA449" s="11">
        <v>13.269999999999982</v>
      </c>
      <c r="AB449" s="11">
        <v>23.559501001313759</v>
      </c>
      <c r="AC449" s="11">
        <v>6.8404989986863329</v>
      </c>
      <c r="AD449" s="11">
        <v>40.197682129045106</v>
      </c>
      <c r="AE449" s="11">
        <v>6.3123178709546579</v>
      </c>
      <c r="AF449" s="11">
        <v>40.924559607822495</v>
      </c>
      <c r="AG449" s="11">
        <v>7.495440392177577</v>
      </c>
      <c r="AH449" s="11">
        <v>249.85796716438122</v>
      </c>
      <c r="AI449" s="11">
        <v>115.11203283561854</v>
      </c>
      <c r="AK449" s="12">
        <f t="shared" si="6"/>
        <v>364.96999999999974</v>
      </c>
    </row>
    <row r="450" spans="1:37" ht="15" customHeight="1" x14ac:dyDescent="0.2">
      <c r="A450" s="9" t="s">
        <v>749</v>
      </c>
      <c r="B450" s="88" t="s">
        <v>27</v>
      </c>
      <c r="C450" s="89"/>
      <c r="D450" s="10" t="s">
        <v>722</v>
      </c>
      <c r="E450" s="9" t="s">
        <v>240</v>
      </c>
      <c r="F450" s="9" t="s">
        <v>1</v>
      </c>
      <c r="G450" s="11">
        <v>2617.7999999999997</v>
      </c>
      <c r="H450" s="11">
        <v>2668.36</v>
      </c>
      <c r="I450" s="11">
        <v>52.070153708451372</v>
      </c>
      <c r="J450" s="11">
        <v>6.1098462915486937</v>
      </c>
      <c r="K450" s="11">
        <v>42.542727159492465</v>
      </c>
      <c r="L450" s="11">
        <v>6.3272728405075416</v>
      </c>
      <c r="M450" s="11">
        <v>32.896651440876973</v>
      </c>
      <c r="N450" s="11">
        <v>7.2733485591229883</v>
      </c>
      <c r="O450" s="11">
        <v>25.804122979796368</v>
      </c>
      <c r="P450" s="67">
        <v>4.945877020203632</v>
      </c>
      <c r="Q450" s="68"/>
      <c r="R450" s="11">
        <v>0</v>
      </c>
      <c r="S450" s="11">
        <v>15.879999999999995</v>
      </c>
      <c r="T450" s="11">
        <v>0</v>
      </c>
      <c r="U450" s="11">
        <v>13.779999999999973</v>
      </c>
      <c r="V450" s="11">
        <v>0</v>
      </c>
      <c r="W450" s="11">
        <v>13.300000000000068</v>
      </c>
      <c r="X450" s="11">
        <v>0</v>
      </c>
      <c r="Y450" s="11">
        <v>12.889999999999986</v>
      </c>
      <c r="Z450" s="11">
        <v>0</v>
      </c>
      <c r="AA450" s="11">
        <v>13.449999999999932</v>
      </c>
      <c r="AB450" s="11">
        <v>21.699501001313745</v>
      </c>
      <c r="AC450" s="11">
        <v>6.8404989986863329</v>
      </c>
      <c r="AD450" s="11">
        <v>30.77492632018307</v>
      </c>
      <c r="AE450" s="11">
        <v>5.3850736798168999</v>
      </c>
      <c r="AF450" s="11">
        <v>40.446128596974518</v>
      </c>
      <c r="AG450" s="11">
        <v>6.4038714030255033</v>
      </c>
      <c r="AH450" s="11">
        <v>246.23421120708849</v>
      </c>
      <c r="AI450" s="11">
        <v>112.58578879291154</v>
      </c>
      <c r="AK450" s="12">
        <f t="shared" si="6"/>
        <v>358.82000000000005</v>
      </c>
    </row>
    <row r="451" spans="1:37" ht="19.5" customHeight="1" x14ac:dyDescent="0.2">
      <c r="A451" s="9" t="s">
        <v>750</v>
      </c>
      <c r="B451" s="88" t="s">
        <v>27</v>
      </c>
      <c r="C451" s="89"/>
      <c r="D451" s="10" t="s">
        <v>722</v>
      </c>
      <c r="E451" s="9" t="s">
        <v>751</v>
      </c>
      <c r="F451" s="9" t="s">
        <v>704</v>
      </c>
      <c r="G451" s="11">
        <v>1924.3695</v>
      </c>
      <c r="H451" s="11">
        <v>2100.1999999999998</v>
      </c>
      <c r="I451" s="11">
        <v>44.68</v>
      </c>
      <c r="J451" s="11">
        <v>12.069000000000003</v>
      </c>
      <c r="K451" s="11">
        <v>35.46</v>
      </c>
      <c r="L451" s="11">
        <v>13.355000000000004</v>
      </c>
      <c r="M451" s="11">
        <v>26.04</v>
      </c>
      <c r="N451" s="11">
        <v>14.292</v>
      </c>
      <c r="O451" s="11">
        <v>9.41</v>
      </c>
      <c r="P451" s="67">
        <v>14.13900000000001</v>
      </c>
      <c r="Q451" s="68"/>
      <c r="R451" s="11">
        <v>0</v>
      </c>
      <c r="S451" s="11">
        <v>13.629999999999995</v>
      </c>
      <c r="T451" s="11">
        <v>0</v>
      </c>
      <c r="U451" s="11">
        <v>11.600999999999999</v>
      </c>
      <c r="V451" s="11">
        <v>0</v>
      </c>
      <c r="W451" s="11">
        <v>11.09699999999998</v>
      </c>
      <c r="X451" s="11">
        <v>0</v>
      </c>
      <c r="Y451" s="11">
        <v>9.5400000000000205</v>
      </c>
      <c r="Z451" s="11">
        <v>0</v>
      </c>
      <c r="AA451" s="11">
        <v>12.539999999999992</v>
      </c>
      <c r="AB451" s="11">
        <v>6.4059999999999997</v>
      </c>
      <c r="AC451" s="11">
        <v>13.879999999999995</v>
      </c>
      <c r="AD451" s="11">
        <v>25.56</v>
      </c>
      <c r="AE451" s="11">
        <v>15.730000000000018</v>
      </c>
      <c r="AF451" s="11">
        <v>28.035</v>
      </c>
      <c r="AG451" s="11">
        <v>15.639999999999986</v>
      </c>
      <c r="AH451" s="11">
        <v>175.59100000000001</v>
      </c>
      <c r="AI451" s="11">
        <v>157.51300000000001</v>
      </c>
      <c r="AK451" s="12">
        <f t="shared" si="6"/>
        <v>333.10400000000004</v>
      </c>
    </row>
    <row r="452" spans="1:37" ht="19.5" customHeight="1" x14ac:dyDescent="0.2">
      <c r="A452" s="9" t="s">
        <v>750</v>
      </c>
      <c r="B452" s="88" t="s">
        <v>27</v>
      </c>
      <c r="C452" s="89"/>
      <c r="D452" s="10" t="s">
        <v>722</v>
      </c>
      <c r="E452" s="9" t="s">
        <v>751</v>
      </c>
      <c r="F452" s="9" t="s">
        <v>752</v>
      </c>
      <c r="G452" s="11">
        <v>1365.3500000000004</v>
      </c>
      <c r="H452" s="11">
        <v>1389.6</v>
      </c>
      <c r="I452" s="11">
        <v>33.736769138967482</v>
      </c>
      <c r="J452" s="11">
        <v>4.0732308610324619</v>
      </c>
      <c r="K452" s="11">
        <v>28.828181750501255</v>
      </c>
      <c r="L452" s="11">
        <v>3.7818182494987602</v>
      </c>
      <c r="M452" s="11">
        <v>24.679658292482308</v>
      </c>
      <c r="N452" s="11">
        <v>4.0003417075176433</v>
      </c>
      <c r="O452" s="11">
        <v>18.391457835708682</v>
      </c>
      <c r="P452" s="67">
        <v>4.2185421642913328</v>
      </c>
      <c r="Q452" s="68"/>
      <c r="R452" s="11">
        <v>0</v>
      </c>
      <c r="S452" s="11">
        <v>9.2799999999999727</v>
      </c>
      <c r="T452" s="11">
        <v>0</v>
      </c>
      <c r="U452" s="11">
        <v>7.8900000000001</v>
      </c>
      <c r="V452" s="11">
        <v>0</v>
      </c>
      <c r="W452" s="11">
        <v>7.75</v>
      </c>
      <c r="X452" s="11">
        <v>0</v>
      </c>
      <c r="Y452" s="11">
        <v>6.25</v>
      </c>
      <c r="Z452" s="11">
        <v>0</v>
      </c>
      <c r="AA452" s="11">
        <v>8.0799999999999272</v>
      </c>
      <c r="AB452" s="11">
        <v>18.308665436882929</v>
      </c>
      <c r="AC452" s="11">
        <v>3.7113345631170529</v>
      </c>
      <c r="AD452" s="11">
        <v>31.409595086467792</v>
      </c>
      <c r="AE452" s="11">
        <v>4.1104049135323031</v>
      </c>
      <c r="AF452" s="11">
        <v>28.800952777448124</v>
      </c>
      <c r="AG452" s="11">
        <v>4.4390472225517694</v>
      </c>
      <c r="AH452" s="11">
        <v>184.15528031845855</v>
      </c>
      <c r="AI452" s="11">
        <v>67.584719681541316</v>
      </c>
      <c r="AK452" s="12">
        <f t="shared" si="6"/>
        <v>251.73999999999987</v>
      </c>
    </row>
    <row r="453" spans="1:37" ht="15" customHeight="1" x14ac:dyDescent="0.2">
      <c r="A453" s="9" t="s">
        <v>753</v>
      </c>
      <c r="B453" s="88" t="s">
        <v>754</v>
      </c>
      <c r="C453" s="89"/>
      <c r="D453" s="10" t="s">
        <v>722</v>
      </c>
      <c r="E453" s="9" t="s">
        <v>245</v>
      </c>
      <c r="F453" s="9" t="s">
        <v>1</v>
      </c>
      <c r="G453" s="11">
        <v>2002.9500000000003</v>
      </c>
      <c r="H453" s="11">
        <v>2128.65</v>
      </c>
      <c r="I453" s="11">
        <v>48.762889973826844</v>
      </c>
      <c r="J453" s="11">
        <v>6.0371100261731137</v>
      </c>
      <c r="K453" s="11">
        <v>42.080908995896074</v>
      </c>
      <c r="L453" s="11">
        <v>5.3090910041040287</v>
      </c>
      <c r="M453" s="11">
        <v>39.003189037431227</v>
      </c>
      <c r="N453" s="11">
        <v>5.2368109625685513</v>
      </c>
      <c r="O453" s="11">
        <v>29.184988580657858</v>
      </c>
      <c r="P453" s="67">
        <v>5.4550114193422408</v>
      </c>
      <c r="Q453" s="68"/>
      <c r="R453" s="11">
        <v>0</v>
      </c>
      <c r="S453" s="11">
        <v>14.160000000000082</v>
      </c>
      <c r="T453" s="11">
        <v>0</v>
      </c>
      <c r="U453" s="11">
        <v>11.480000000000018</v>
      </c>
      <c r="V453" s="11">
        <v>0</v>
      </c>
      <c r="W453" s="11">
        <v>11.779999999999745</v>
      </c>
      <c r="X453" s="11">
        <v>0</v>
      </c>
      <c r="Y453" s="11">
        <v>8.7400000000002365</v>
      </c>
      <c r="Z453" s="11">
        <v>0</v>
      </c>
      <c r="AA453" s="11">
        <v>11.469999999999345</v>
      </c>
      <c r="AB453" s="11">
        <v>20.699383788296629</v>
      </c>
      <c r="AC453" s="11">
        <v>5.5306162117038431</v>
      </c>
      <c r="AD453" s="11">
        <v>33.377697586126175</v>
      </c>
      <c r="AE453" s="11">
        <v>5.3123024138734287</v>
      </c>
      <c r="AF453" s="11">
        <v>37.389383788296229</v>
      </c>
      <c r="AG453" s="11">
        <v>5.5306162117038431</v>
      </c>
      <c r="AH453" s="11">
        <v>250.49844175053101</v>
      </c>
      <c r="AI453" s="11">
        <v>96.04155824946848</v>
      </c>
      <c r="AK453" s="12">
        <f t="shared" si="6"/>
        <v>346.53999999999951</v>
      </c>
    </row>
    <row r="454" spans="1:37" ht="15" customHeight="1" x14ac:dyDescent="0.2">
      <c r="A454" s="9" t="s">
        <v>755</v>
      </c>
      <c r="B454" s="88" t="s">
        <v>27</v>
      </c>
      <c r="C454" s="89"/>
      <c r="D454" s="10" t="s">
        <v>722</v>
      </c>
      <c r="E454" s="9" t="s">
        <v>295</v>
      </c>
      <c r="F454" s="9" t="s">
        <v>1</v>
      </c>
      <c r="G454" s="11">
        <v>3270.3500000000017</v>
      </c>
      <c r="H454" s="11">
        <v>3473.6</v>
      </c>
      <c r="I454" s="11">
        <v>74.683043682278239</v>
      </c>
      <c r="J454" s="11">
        <v>12.146956317721807</v>
      </c>
      <c r="K454" s="11">
        <v>65.403636198339441</v>
      </c>
      <c r="L454" s="11">
        <v>9.236363801660433</v>
      </c>
      <c r="M454" s="11">
        <v>52.975512474001562</v>
      </c>
      <c r="N454" s="11">
        <v>9.9644875259984946</v>
      </c>
      <c r="O454" s="11">
        <v>40.317380358731391</v>
      </c>
      <c r="P454" s="67">
        <v>9.3826196412686542</v>
      </c>
      <c r="Q454" s="68"/>
      <c r="R454" s="11">
        <v>0</v>
      </c>
      <c r="S454" s="11">
        <v>23.379999999999882</v>
      </c>
      <c r="T454" s="11">
        <v>0</v>
      </c>
      <c r="U454" s="11">
        <v>19.7800000000002</v>
      </c>
      <c r="V454" s="11">
        <v>0</v>
      </c>
      <c r="W454" s="11">
        <v>20.189999999999827</v>
      </c>
      <c r="X454" s="11">
        <v>0</v>
      </c>
      <c r="Y454" s="11">
        <v>14.560000000000173</v>
      </c>
      <c r="Z454" s="11">
        <v>0</v>
      </c>
      <c r="AA454" s="11">
        <v>21.659999999999854</v>
      </c>
      <c r="AB454" s="11">
        <v>35.329017075935511</v>
      </c>
      <c r="AC454" s="11">
        <v>7.6409829240645202</v>
      </c>
      <c r="AD454" s="11">
        <v>65.680703278105028</v>
      </c>
      <c r="AE454" s="11">
        <v>7.8592967218949354</v>
      </c>
      <c r="AF454" s="11">
        <v>69.333474544048656</v>
      </c>
      <c r="AG454" s="11">
        <v>7.7865254559514634</v>
      </c>
      <c r="AH454" s="11">
        <v>403.72276761143979</v>
      </c>
      <c r="AI454" s="11">
        <v>163.58723238856027</v>
      </c>
      <c r="AK454" s="12">
        <f t="shared" si="6"/>
        <v>567.31000000000006</v>
      </c>
    </row>
    <row r="455" spans="1:37" ht="15" customHeight="1" x14ac:dyDescent="0.2">
      <c r="A455" s="9" t="s">
        <v>46</v>
      </c>
      <c r="B455" s="88" t="s">
        <v>27</v>
      </c>
      <c r="C455" s="89"/>
      <c r="D455" s="10" t="s">
        <v>756</v>
      </c>
      <c r="E455" s="9" t="s">
        <v>38</v>
      </c>
      <c r="F455" s="9" t="s">
        <v>1</v>
      </c>
      <c r="G455" s="11">
        <v>2062.3200000000002</v>
      </c>
      <c r="H455" s="11">
        <v>2102</v>
      </c>
      <c r="I455" s="11">
        <v>56.632988892958153</v>
      </c>
      <c r="J455" s="11">
        <v>5.2370111070417371</v>
      </c>
      <c r="K455" s="11">
        <v>48.78090901021298</v>
      </c>
      <c r="L455" s="11">
        <v>4.5090909897869835</v>
      </c>
      <c r="M455" s="11">
        <v>41.366856465387606</v>
      </c>
      <c r="N455" s="11">
        <v>4.8731435346124021</v>
      </c>
      <c r="O455" s="11">
        <v>31.679589950979071</v>
      </c>
      <c r="P455" s="67">
        <v>4.8004100490211723</v>
      </c>
      <c r="Q455" s="68"/>
      <c r="R455" s="11">
        <v>17.149999999999999</v>
      </c>
      <c r="S455" s="11">
        <v>4.0699999999998013</v>
      </c>
      <c r="T455" s="11">
        <v>9.5530000000000008</v>
      </c>
      <c r="U455" s="11">
        <v>4.4370000000002356</v>
      </c>
      <c r="V455" s="11">
        <v>8.4749999999999996</v>
      </c>
      <c r="W455" s="11">
        <v>5.384999999999672</v>
      </c>
      <c r="X455" s="11">
        <v>6.3819999999999997</v>
      </c>
      <c r="Y455" s="11">
        <v>4.4279999999999458</v>
      </c>
      <c r="Z455" s="11">
        <v>8.36</v>
      </c>
      <c r="AA455" s="11">
        <v>4.8000000000000824</v>
      </c>
      <c r="AB455" s="11">
        <v>28.333240118013514</v>
      </c>
      <c r="AC455" s="11">
        <v>5.1667598819864855</v>
      </c>
      <c r="AD455" s="11">
        <v>39.660468852069904</v>
      </c>
      <c r="AE455" s="11">
        <v>5.2395311479299567</v>
      </c>
      <c r="AF455" s="11">
        <v>45.132638979617781</v>
      </c>
      <c r="AG455" s="11">
        <v>4.6573610203821838</v>
      </c>
      <c r="AH455" s="11">
        <v>341.50669226923901</v>
      </c>
      <c r="AI455" s="11">
        <v>57.603307730760669</v>
      </c>
      <c r="AK455" s="12">
        <f t="shared" si="6"/>
        <v>399.10999999999967</v>
      </c>
    </row>
    <row r="456" spans="1:37" ht="15" customHeight="1" x14ac:dyDescent="0.2">
      <c r="A456" s="9" t="s">
        <v>757</v>
      </c>
      <c r="B456" s="88" t="s">
        <v>27</v>
      </c>
      <c r="C456" s="89"/>
      <c r="D456" s="10" t="s">
        <v>756</v>
      </c>
      <c r="E456" s="9" t="s">
        <v>101</v>
      </c>
      <c r="F456" s="9" t="s">
        <v>1</v>
      </c>
      <c r="G456" s="11">
        <v>1140.8562999999999</v>
      </c>
      <c r="H456" s="11">
        <v>1372.8</v>
      </c>
      <c r="I456" s="11">
        <v>35.441395527347424</v>
      </c>
      <c r="J456" s="11">
        <v>3.4186044726522451</v>
      </c>
      <c r="K456" s="11">
        <v>30.485454490789426</v>
      </c>
      <c r="L456" s="11">
        <v>3.0545455092105369</v>
      </c>
      <c r="M456" s="11">
        <v>24.445125263664998</v>
      </c>
      <c r="N456" s="11">
        <v>3.8548747363351836</v>
      </c>
      <c r="O456" s="11">
        <v>18.009726633985466</v>
      </c>
      <c r="P456" s="67">
        <v>3.2002733660141147</v>
      </c>
      <c r="Q456" s="68"/>
      <c r="R456" s="11">
        <v>0</v>
      </c>
      <c r="S456" s="11">
        <v>10.630000000000109</v>
      </c>
      <c r="T456" s="11">
        <v>0</v>
      </c>
      <c r="U456" s="11">
        <v>9.5900000000001455</v>
      </c>
      <c r="V456" s="11">
        <v>0</v>
      </c>
      <c r="W456" s="11">
        <v>8.8499999999999091</v>
      </c>
      <c r="X456" s="11">
        <v>0</v>
      </c>
      <c r="Y456" s="11">
        <v>6.3499999999999091</v>
      </c>
      <c r="Z456" s="11">
        <v>0</v>
      </c>
      <c r="AA456" s="11">
        <v>9.5999999999999091</v>
      </c>
      <c r="AB456" s="11">
        <v>15.961436702826328</v>
      </c>
      <c r="AC456" s="11">
        <v>3.6385632971735813</v>
      </c>
      <c r="AD456" s="11">
        <v>25.779750500657105</v>
      </c>
      <c r="AE456" s="11">
        <v>3.4202494993431665</v>
      </c>
      <c r="AF456" s="11">
        <v>22.815410245560923</v>
      </c>
      <c r="AG456" s="11">
        <v>4.5845897544387126</v>
      </c>
      <c r="AH456" s="11">
        <v>172.93829936483166</v>
      </c>
      <c r="AI456" s="11">
        <v>70.191700635167521</v>
      </c>
      <c r="AK456" s="12">
        <f t="shared" ref="AK456:AK519" si="7">AH456+AI456</f>
        <v>243.1299999999992</v>
      </c>
    </row>
    <row r="457" spans="1:37" ht="19.5" customHeight="1" x14ac:dyDescent="0.2">
      <c r="A457" s="9" t="s">
        <v>758</v>
      </c>
      <c r="B457" s="88" t="s">
        <v>27</v>
      </c>
      <c r="C457" s="89"/>
      <c r="D457" s="10" t="s">
        <v>759</v>
      </c>
      <c r="E457" s="9" t="s">
        <v>50</v>
      </c>
      <c r="F457" s="9" t="s">
        <v>128</v>
      </c>
      <c r="G457" s="11">
        <v>2092.7439999999997</v>
      </c>
      <c r="H457" s="11">
        <v>2199.1</v>
      </c>
      <c r="I457" s="11">
        <v>52.823933954460564</v>
      </c>
      <c r="J457" s="11">
        <v>4.9460660455394185</v>
      </c>
      <c r="K457" s="11">
        <v>44.828181736184277</v>
      </c>
      <c r="L457" s="11">
        <v>4.5818182638158058</v>
      </c>
      <c r="M457" s="11">
        <v>38.570523893343676</v>
      </c>
      <c r="N457" s="11">
        <v>4.509476106656253</v>
      </c>
      <c r="O457" s="11">
        <v>27.59779040775258</v>
      </c>
      <c r="P457" s="67">
        <v>4.5822095922474828</v>
      </c>
      <c r="Q457" s="68"/>
      <c r="R457" s="11">
        <v>0</v>
      </c>
      <c r="S457" s="11">
        <v>14.1400000000001</v>
      </c>
      <c r="T457" s="11">
        <v>0</v>
      </c>
      <c r="U457" s="11">
        <v>12.25</v>
      </c>
      <c r="V457" s="11">
        <v>0</v>
      </c>
      <c r="W457" s="11">
        <v>12.129999999999882</v>
      </c>
      <c r="X457" s="11">
        <v>0</v>
      </c>
      <c r="Y457" s="11">
        <v>11.529999999999973</v>
      </c>
      <c r="Z457" s="11">
        <v>0</v>
      </c>
      <c r="AA457" s="11">
        <v>12.529999999999973</v>
      </c>
      <c r="AB457" s="11">
        <v>27.90263897961799</v>
      </c>
      <c r="AC457" s="11">
        <v>4.6573610203821838</v>
      </c>
      <c r="AD457" s="11">
        <v>36.602638979617808</v>
      </c>
      <c r="AE457" s="11">
        <v>4.6573610203821838</v>
      </c>
      <c r="AF457" s="11">
        <v>43.542638979617863</v>
      </c>
      <c r="AG457" s="11">
        <v>4.6573610203821838</v>
      </c>
      <c r="AH457" s="11">
        <v>271.86834693059473</v>
      </c>
      <c r="AI457" s="11">
        <v>95.171653069405437</v>
      </c>
      <c r="AK457" s="12">
        <f t="shared" si="7"/>
        <v>367.04000000000019</v>
      </c>
    </row>
    <row r="458" spans="1:37" ht="19.5" customHeight="1" x14ac:dyDescent="0.2">
      <c r="A458" s="9" t="s">
        <v>758</v>
      </c>
      <c r="B458" s="88" t="s">
        <v>27</v>
      </c>
      <c r="C458" s="89"/>
      <c r="D458" s="10" t="s">
        <v>759</v>
      </c>
      <c r="E458" s="9" t="s">
        <v>50</v>
      </c>
      <c r="F458" s="9" t="s">
        <v>760</v>
      </c>
      <c r="G458" s="11">
        <v>2142.4</v>
      </c>
      <c r="H458" s="11">
        <v>2166.6999999999998</v>
      </c>
      <c r="I458" s="11">
        <v>50.052142750587294</v>
      </c>
      <c r="J458" s="11">
        <v>4.7278572494126792</v>
      </c>
      <c r="K458" s="11">
        <v>44.350908995896056</v>
      </c>
      <c r="L458" s="11">
        <v>5.3090910041040287</v>
      </c>
      <c r="M458" s="11">
        <v>38.079521609475137</v>
      </c>
      <c r="N458" s="11">
        <v>5.6004783905247013</v>
      </c>
      <c r="O458" s="11">
        <v>27.165990864526179</v>
      </c>
      <c r="P458" s="67">
        <v>4.3640091354737933</v>
      </c>
      <c r="Q458" s="68"/>
      <c r="R458" s="11">
        <v>0</v>
      </c>
      <c r="S458" s="11">
        <v>11.560000000000173</v>
      </c>
      <c r="T458" s="11">
        <v>0</v>
      </c>
      <c r="U458" s="11">
        <v>10.059999999999945</v>
      </c>
      <c r="V458" s="11">
        <v>0</v>
      </c>
      <c r="W458" s="11">
        <v>9.5999999999999091</v>
      </c>
      <c r="X458" s="11">
        <v>0</v>
      </c>
      <c r="Y458" s="11">
        <v>9.0099999999999909</v>
      </c>
      <c r="Z458" s="11">
        <v>0</v>
      </c>
      <c r="AA458" s="11">
        <v>9.9800000000000182</v>
      </c>
      <c r="AB458" s="11">
        <v>24.244926320183211</v>
      </c>
      <c r="AC458" s="11">
        <v>5.3850736798168999</v>
      </c>
      <c r="AD458" s="11">
        <v>36.059867713674308</v>
      </c>
      <c r="AE458" s="11">
        <v>4.7301322863256559</v>
      </c>
      <c r="AF458" s="11">
        <v>42.47275619263538</v>
      </c>
      <c r="AG458" s="11">
        <v>5.9672438073646736</v>
      </c>
      <c r="AH458" s="11">
        <v>262.42611444697752</v>
      </c>
      <c r="AI458" s="11">
        <v>86.293885553022463</v>
      </c>
      <c r="AK458" s="12">
        <f t="shared" si="7"/>
        <v>348.71999999999997</v>
      </c>
    </row>
    <row r="459" spans="1:37" ht="19.5" customHeight="1" x14ac:dyDescent="0.2">
      <c r="A459" s="9" t="s">
        <v>758</v>
      </c>
      <c r="B459" s="88" t="s">
        <v>27</v>
      </c>
      <c r="C459" s="89"/>
      <c r="D459" s="10" t="s">
        <v>759</v>
      </c>
      <c r="E459" s="9" t="s">
        <v>50</v>
      </c>
      <c r="F459" s="9" t="s">
        <v>761</v>
      </c>
      <c r="G459" s="11">
        <v>2100.2080000000005</v>
      </c>
      <c r="H459" s="11">
        <v>2171.4</v>
      </c>
      <c r="I459" s="11">
        <v>59.262142750588012</v>
      </c>
      <c r="J459" s="11">
        <v>4.7278572494126792</v>
      </c>
      <c r="K459" s="11">
        <v>48.29181807769389</v>
      </c>
      <c r="L459" s="11">
        <v>5.8181819223057847</v>
      </c>
      <c r="M459" s="11">
        <v>42.256856465387706</v>
      </c>
      <c r="N459" s="11">
        <v>4.8731435346124021</v>
      </c>
      <c r="O459" s="11">
        <v>30.115056922161383</v>
      </c>
      <c r="P459" s="67">
        <v>4.6549430778387126</v>
      </c>
      <c r="Q459" s="68"/>
      <c r="R459" s="11">
        <v>0</v>
      </c>
      <c r="S459" s="11">
        <v>14.610000000000014</v>
      </c>
      <c r="T459" s="11">
        <v>0</v>
      </c>
      <c r="U459" s="11">
        <v>12.889999999999986</v>
      </c>
      <c r="V459" s="11">
        <v>0</v>
      </c>
      <c r="W459" s="11">
        <v>12.430000000000064</v>
      </c>
      <c r="X459" s="11">
        <v>0</v>
      </c>
      <c r="Y459" s="11">
        <v>12.069999999999936</v>
      </c>
      <c r="Z459" s="11">
        <v>0</v>
      </c>
      <c r="AA459" s="11">
        <v>13.300000000000068</v>
      </c>
      <c r="AB459" s="11">
        <v>24.373357331031048</v>
      </c>
      <c r="AC459" s="11">
        <v>6.4766426689689744</v>
      </c>
      <c r="AD459" s="11">
        <v>38.016011383956887</v>
      </c>
      <c r="AE459" s="11">
        <v>5.0939886160430135</v>
      </c>
      <c r="AF459" s="11">
        <v>47.377697586126629</v>
      </c>
      <c r="AG459" s="11">
        <v>5.3123024138734287</v>
      </c>
      <c r="AH459" s="11">
        <v>289.69294051694555</v>
      </c>
      <c r="AI459" s="11">
        <v>102.25705948305506</v>
      </c>
      <c r="AK459" s="12">
        <f t="shared" si="7"/>
        <v>391.95000000000061</v>
      </c>
    </row>
    <row r="460" spans="1:37" ht="19.5" customHeight="1" x14ac:dyDescent="0.2">
      <c r="A460" s="9" t="s">
        <v>762</v>
      </c>
      <c r="B460" s="88" t="s">
        <v>763</v>
      </c>
      <c r="C460" s="89"/>
      <c r="D460" s="10" t="s">
        <v>764</v>
      </c>
      <c r="E460" s="9" t="s">
        <v>29</v>
      </c>
      <c r="F460" s="9" t="s">
        <v>765</v>
      </c>
      <c r="G460" s="11">
        <v>3800.14</v>
      </c>
      <c r="H460" s="11">
        <v>3800.14</v>
      </c>
      <c r="I460" s="11">
        <v>58.52</v>
      </c>
      <c r="J460" s="11">
        <v>23.46</v>
      </c>
      <c r="K460" s="11">
        <v>48.5</v>
      </c>
      <c r="L460" s="11">
        <v>23.46</v>
      </c>
      <c r="M460" s="11">
        <v>41.45</v>
      </c>
      <c r="N460" s="11">
        <v>23.46</v>
      </c>
      <c r="O460" s="11">
        <v>27.63</v>
      </c>
      <c r="P460" s="67">
        <v>23.46</v>
      </c>
      <c r="Q460" s="68"/>
      <c r="R460" s="11">
        <v>0</v>
      </c>
      <c r="S460" s="11">
        <v>22.480000000000473</v>
      </c>
      <c r="T460" s="11">
        <v>0</v>
      </c>
      <c r="U460" s="11">
        <v>19.229999999999563</v>
      </c>
      <c r="V460" s="11">
        <v>0</v>
      </c>
      <c r="W460" s="11">
        <v>18.800000000000182</v>
      </c>
      <c r="X460" s="11">
        <v>0</v>
      </c>
      <c r="Y460" s="11">
        <v>17.760000000000218</v>
      </c>
      <c r="Z460" s="11">
        <v>0</v>
      </c>
      <c r="AA460" s="11">
        <v>19.219999999999345</v>
      </c>
      <c r="AB460" s="11">
        <v>26.6</v>
      </c>
      <c r="AC460" s="11">
        <v>23</v>
      </c>
      <c r="AD460" s="11">
        <v>37.909999999999997</v>
      </c>
      <c r="AE460" s="11">
        <v>23.46</v>
      </c>
      <c r="AF460" s="11">
        <v>47.82</v>
      </c>
      <c r="AG460" s="11">
        <v>23.5</v>
      </c>
      <c r="AH460" s="11">
        <v>288.43</v>
      </c>
      <c r="AI460" s="11">
        <v>261.28999999999979</v>
      </c>
      <c r="AK460" s="12">
        <f t="shared" si="7"/>
        <v>549.7199999999998</v>
      </c>
    </row>
    <row r="461" spans="1:37" ht="19.5" customHeight="1" x14ac:dyDescent="0.2">
      <c r="A461" s="9" t="s">
        <v>762</v>
      </c>
      <c r="B461" s="88" t="s">
        <v>763</v>
      </c>
      <c r="C461" s="89"/>
      <c r="D461" s="10" t="s">
        <v>764</v>
      </c>
      <c r="E461" s="9" t="s">
        <v>29</v>
      </c>
      <c r="F461" s="9" t="s">
        <v>766</v>
      </c>
      <c r="G461" s="11">
        <v>2142.0500000000002</v>
      </c>
      <c r="H461" s="11">
        <v>2142.0500000000002</v>
      </c>
      <c r="I461" s="11">
        <v>37.229999999999997</v>
      </c>
      <c r="J461" s="11">
        <v>14.06</v>
      </c>
      <c r="K461" s="11">
        <v>30.27</v>
      </c>
      <c r="L461" s="11">
        <v>14.06</v>
      </c>
      <c r="M461" s="11">
        <v>24.76</v>
      </c>
      <c r="N461" s="11">
        <v>14.06</v>
      </c>
      <c r="O461" s="11">
        <v>15.73</v>
      </c>
      <c r="P461" s="67">
        <v>14.06</v>
      </c>
      <c r="Q461" s="68"/>
      <c r="R461" s="11">
        <v>0</v>
      </c>
      <c r="S461" s="11">
        <v>13.110000000000582</v>
      </c>
      <c r="T461" s="11">
        <v>0</v>
      </c>
      <c r="U461" s="11">
        <v>10.6899999999996</v>
      </c>
      <c r="V461" s="11">
        <v>0</v>
      </c>
      <c r="W461" s="11">
        <v>9.680000000000291</v>
      </c>
      <c r="X461" s="11">
        <v>0</v>
      </c>
      <c r="Y461" s="11">
        <v>9.1999999999998181</v>
      </c>
      <c r="Z461" s="11">
        <v>0</v>
      </c>
      <c r="AA461" s="11">
        <v>10.019999999999527</v>
      </c>
      <c r="AB461" s="11">
        <v>17.46</v>
      </c>
      <c r="AC461" s="11">
        <v>14</v>
      </c>
      <c r="AD461" s="11">
        <v>25.2</v>
      </c>
      <c r="AE461" s="11">
        <v>14</v>
      </c>
      <c r="AF461" s="11">
        <v>31.53</v>
      </c>
      <c r="AG461" s="11">
        <v>14</v>
      </c>
      <c r="AH461" s="11">
        <v>182.18</v>
      </c>
      <c r="AI461" s="11">
        <v>150.93999999999983</v>
      </c>
      <c r="AK461" s="12">
        <f t="shared" si="7"/>
        <v>333.11999999999983</v>
      </c>
    </row>
    <row r="462" spans="1:37" ht="15" customHeight="1" x14ac:dyDescent="0.2">
      <c r="A462" s="9" t="s">
        <v>767</v>
      </c>
      <c r="B462" s="88" t="s">
        <v>27</v>
      </c>
      <c r="C462" s="89"/>
      <c r="D462" s="10" t="s">
        <v>768</v>
      </c>
      <c r="E462" s="9" t="s">
        <v>78</v>
      </c>
      <c r="F462" s="9" t="s">
        <v>1</v>
      </c>
      <c r="G462" s="11">
        <v>3508.9769999999999</v>
      </c>
      <c r="H462" s="11">
        <v>3453.75</v>
      </c>
      <c r="I462" s="11">
        <v>83.618714051292542</v>
      </c>
      <c r="J462" s="11">
        <v>10.401285948707894</v>
      </c>
      <c r="K462" s="11">
        <v>71.695454361935873</v>
      </c>
      <c r="L462" s="11">
        <v>10.254545638063947</v>
      </c>
      <c r="M462" s="11">
        <v>60.948245959592882</v>
      </c>
      <c r="N462" s="11">
        <v>9.8917540404072639</v>
      </c>
      <c r="O462" s="11">
        <v>38.800979445183856</v>
      </c>
      <c r="P462" s="67">
        <v>9.819020554816035</v>
      </c>
      <c r="Q462" s="68"/>
      <c r="R462" s="11">
        <v>0</v>
      </c>
      <c r="S462" s="11">
        <v>19.509999999999309</v>
      </c>
      <c r="T462" s="11">
        <v>0</v>
      </c>
      <c r="U462" s="11">
        <v>17.410000000000764</v>
      </c>
      <c r="V462" s="11">
        <v>0</v>
      </c>
      <c r="W462" s="11">
        <v>16.769999999999527</v>
      </c>
      <c r="X462" s="11">
        <v>0</v>
      </c>
      <c r="Y462" s="11">
        <v>15.260000000000218</v>
      </c>
      <c r="Z462" s="11">
        <v>0</v>
      </c>
      <c r="AA462" s="11">
        <v>17.460000000000036</v>
      </c>
      <c r="AB462" s="11">
        <v>45.178650363575095</v>
      </c>
      <c r="AC462" s="11">
        <v>9.7513496364251981</v>
      </c>
      <c r="AD462" s="11">
        <v>56.710336565743766</v>
      </c>
      <c r="AE462" s="11">
        <v>9.9696634342556134</v>
      </c>
      <c r="AF462" s="11">
        <v>69.045277959236216</v>
      </c>
      <c r="AG462" s="11">
        <v>9.3147220407643676</v>
      </c>
      <c r="AH462" s="11">
        <v>425.99765870656023</v>
      </c>
      <c r="AI462" s="11">
        <v>155.81234129344017</v>
      </c>
      <c r="AK462" s="12">
        <f t="shared" si="7"/>
        <v>581.8100000000004</v>
      </c>
    </row>
    <row r="463" spans="1:37" ht="15" customHeight="1" x14ac:dyDescent="0.2">
      <c r="A463" s="9" t="s">
        <v>769</v>
      </c>
      <c r="B463" s="88" t="s">
        <v>27</v>
      </c>
      <c r="C463" s="89"/>
      <c r="D463" s="10" t="s">
        <v>768</v>
      </c>
      <c r="E463" s="9" t="s">
        <v>80</v>
      </c>
      <c r="F463" s="9" t="s">
        <v>1</v>
      </c>
      <c r="G463" s="11">
        <v>1834.2342000000001</v>
      </c>
      <c r="H463" s="11">
        <v>1695.81</v>
      </c>
      <c r="I463" s="11">
        <v>36.520226268879775</v>
      </c>
      <c r="J463" s="11">
        <v>5.0188023109149986</v>
      </c>
      <c r="K463" s="11">
        <v>38.038181736184313</v>
      </c>
      <c r="L463" s="11">
        <v>4.5818182638158058</v>
      </c>
      <c r="M463" s="11">
        <v>32.396059206029548</v>
      </c>
      <c r="N463" s="11">
        <v>3.5639407939702643</v>
      </c>
      <c r="O463" s="11">
        <v>20.489589950979017</v>
      </c>
      <c r="P463" s="67">
        <v>4.8004100490211723</v>
      </c>
      <c r="Q463" s="68"/>
      <c r="R463" s="11">
        <v>0</v>
      </c>
      <c r="S463" s="11">
        <v>10.659999999999854</v>
      </c>
      <c r="T463" s="11">
        <v>0</v>
      </c>
      <c r="U463" s="11">
        <v>9.1500000000000909</v>
      </c>
      <c r="V463" s="11">
        <v>0</v>
      </c>
      <c r="W463" s="11">
        <v>8.8899999999998727</v>
      </c>
      <c r="X463" s="11">
        <v>0</v>
      </c>
      <c r="Y463" s="11">
        <v>7.5200000000002092</v>
      </c>
      <c r="Z463" s="11">
        <v>0</v>
      </c>
      <c r="AA463" s="11">
        <v>9.4199999999998454</v>
      </c>
      <c r="AB463" s="11">
        <v>22.285410245561405</v>
      </c>
      <c r="AC463" s="11">
        <v>4.5845897544387126</v>
      </c>
      <c r="AD463" s="11">
        <v>29.857697586126417</v>
      </c>
      <c r="AE463" s="11">
        <v>5.3123024138734287</v>
      </c>
      <c r="AF463" s="11">
        <v>36.720468852070077</v>
      </c>
      <c r="AG463" s="11">
        <v>5.2395311479299567</v>
      </c>
      <c r="AH463" s="11">
        <v>216.30763384583054</v>
      </c>
      <c r="AI463" s="11">
        <v>78.741394733964199</v>
      </c>
      <c r="AK463" s="12">
        <f t="shared" si="7"/>
        <v>295.04902857979471</v>
      </c>
    </row>
    <row r="464" spans="1:37" ht="15" customHeight="1" x14ac:dyDescent="0.2">
      <c r="A464" s="9" t="s">
        <v>770</v>
      </c>
      <c r="B464" s="88" t="s">
        <v>771</v>
      </c>
      <c r="C464" s="89"/>
      <c r="D464" s="10" t="s">
        <v>768</v>
      </c>
      <c r="E464" s="9" t="s">
        <v>80</v>
      </c>
      <c r="F464" s="9" t="s">
        <v>1</v>
      </c>
      <c r="G464" s="11">
        <v>194.17999999999998</v>
      </c>
      <c r="H464" s="11">
        <v>138.69999999999999</v>
      </c>
      <c r="I464" s="11">
        <v>4.3405483047471005</v>
      </c>
      <c r="J464" s="11">
        <v>0</v>
      </c>
      <c r="K464" s="11">
        <v>0</v>
      </c>
      <c r="L464" s="11">
        <v>0</v>
      </c>
      <c r="M464" s="11">
        <v>0</v>
      </c>
      <c r="N464" s="11">
        <v>0</v>
      </c>
      <c r="O464" s="11">
        <v>0</v>
      </c>
      <c r="P464" s="67">
        <v>0</v>
      </c>
      <c r="Q464" s="68"/>
      <c r="R464" s="11">
        <v>0</v>
      </c>
      <c r="S464" s="11">
        <v>0</v>
      </c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11">
        <v>0</v>
      </c>
      <c r="AG464" s="11">
        <v>0</v>
      </c>
      <c r="AH464" s="11">
        <v>4.3405483047471005</v>
      </c>
      <c r="AI464" s="11">
        <v>0</v>
      </c>
      <c r="AK464" s="12">
        <f t="shared" si="7"/>
        <v>4.3405483047471005</v>
      </c>
    </row>
    <row r="465" spans="1:37" ht="15" customHeight="1" x14ac:dyDescent="0.2">
      <c r="A465" s="9" t="s">
        <v>772</v>
      </c>
      <c r="B465" s="88" t="s">
        <v>773</v>
      </c>
      <c r="C465" s="89"/>
      <c r="D465" s="10" t="s">
        <v>768</v>
      </c>
      <c r="E465" s="9" t="s">
        <v>80</v>
      </c>
      <c r="F465" s="9" t="s">
        <v>41</v>
      </c>
      <c r="G465" s="11">
        <v>61.754999999999995</v>
      </c>
      <c r="H465" s="11">
        <v>89.5</v>
      </c>
      <c r="I465" s="11">
        <v>1.3804231154581172</v>
      </c>
      <c r="J465" s="11">
        <v>0</v>
      </c>
      <c r="K465" s="11">
        <v>0</v>
      </c>
      <c r="L465" s="11">
        <v>0</v>
      </c>
      <c r="M465" s="11">
        <v>0</v>
      </c>
      <c r="N465" s="11">
        <v>0</v>
      </c>
      <c r="O465" s="11">
        <v>0</v>
      </c>
      <c r="P465" s="67">
        <v>0</v>
      </c>
      <c r="Q465" s="68"/>
      <c r="R465" s="11">
        <v>0</v>
      </c>
      <c r="S465" s="11">
        <v>0</v>
      </c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1.3804231154581172</v>
      </c>
      <c r="AI465" s="11">
        <v>0</v>
      </c>
      <c r="AK465" s="12">
        <f t="shared" si="7"/>
        <v>1.3804231154581172</v>
      </c>
    </row>
    <row r="466" spans="1:37" ht="15" customHeight="1" x14ac:dyDescent="0.2">
      <c r="A466" s="9" t="s">
        <v>774</v>
      </c>
      <c r="B466" s="88" t="s">
        <v>27</v>
      </c>
      <c r="C466" s="89"/>
      <c r="D466" s="10" t="s">
        <v>768</v>
      </c>
      <c r="E466" s="9" t="s">
        <v>291</v>
      </c>
      <c r="F466" s="9" t="s">
        <v>1</v>
      </c>
      <c r="G466" s="11">
        <v>1491.7299999999998</v>
      </c>
      <c r="H466" s="11">
        <v>1437.75</v>
      </c>
      <c r="I466" s="11">
        <v>38.441296608216234</v>
      </c>
      <c r="J466" s="11">
        <v>4.2187033917836221</v>
      </c>
      <c r="K466" s="11">
        <v>33.38272720244354</v>
      </c>
      <c r="L466" s="11">
        <v>3.9272727975564048</v>
      </c>
      <c r="M466" s="11">
        <v>27.464259662803371</v>
      </c>
      <c r="N466" s="11">
        <v>3.3457403371965748</v>
      </c>
      <c r="O466" s="11">
        <v>17.385125263665053</v>
      </c>
      <c r="P466" s="67">
        <v>3.8548747363351836</v>
      </c>
      <c r="Q466" s="68"/>
      <c r="R466" s="11">
        <v>0</v>
      </c>
      <c r="S466" s="11">
        <v>3.6799999999998363</v>
      </c>
      <c r="T466" s="11">
        <v>0</v>
      </c>
      <c r="U466" s="11">
        <v>3.2300000000000182</v>
      </c>
      <c r="V466" s="11">
        <v>0</v>
      </c>
      <c r="W466" s="11">
        <v>2.9000000000000914</v>
      </c>
      <c r="X466" s="11">
        <v>0</v>
      </c>
      <c r="Y466" s="11">
        <v>2.8800000000001091</v>
      </c>
      <c r="Z466" s="11">
        <v>0</v>
      </c>
      <c r="AA466" s="11">
        <v>3.3299999999999272</v>
      </c>
      <c r="AB466" s="11">
        <v>15.423724043391665</v>
      </c>
      <c r="AC466" s="11">
        <v>4.3662759566082974</v>
      </c>
      <c r="AD466" s="11">
        <v>25.206979234713181</v>
      </c>
      <c r="AE466" s="11">
        <v>3.4930207652866381</v>
      </c>
      <c r="AF466" s="11">
        <v>29.894809107165845</v>
      </c>
      <c r="AG466" s="11">
        <v>4.0751908928344109</v>
      </c>
      <c r="AH466" s="11">
        <v>187.1989211223989</v>
      </c>
      <c r="AI466" s="11">
        <v>43.301078877601114</v>
      </c>
      <c r="AK466" s="12">
        <f t="shared" si="7"/>
        <v>230.5</v>
      </c>
    </row>
    <row r="467" spans="1:37" ht="15" customHeight="1" x14ac:dyDescent="0.2">
      <c r="A467" s="9" t="s">
        <v>775</v>
      </c>
      <c r="B467" s="88" t="s">
        <v>776</v>
      </c>
      <c r="C467" s="89"/>
      <c r="D467" s="10" t="s">
        <v>768</v>
      </c>
      <c r="E467" s="9" t="s">
        <v>69</v>
      </c>
      <c r="F467" s="9" t="s">
        <v>1</v>
      </c>
      <c r="G467" s="11">
        <v>640</v>
      </c>
      <c r="H467" s="11">
        <v>640</v>
      </c>
      <c r="I467" s="11">
        <v>14.393000000000001</v>
      </c>
      <c r="J467" s="11">
        <v>0</v>
      </c>
      <c r="K467" s="11">
        <v>12.303000000000001</v>
      </c>
      <c r="L467" s="11">
        <v>0</v>
      </c>
      <c r="M467" s="11">
        <v>10.697000000000001</v>
      </c>
      <c r="N467" s="11">
        <v>0</v>
      </c>
      <c r="O467" s="11">
        <v>8.4879999999999995</v>
      </c>
      <c r="P467" s="67">
        <v>0</v>
      </c>
      <c r="Q467" s="68"/>
      <c r="R467" s="11">
        <v>4.0470000000000006</v>
      </c>
      <c r="S467" s="11">
        <v>0</v>
      </c>
      <c r="T467" s="11">
        <v>1.3580000000000001</v>
      </c>
      <c r="U467" s="11">
        <v>0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11">
        <v>2.6930000000000001</v>
      </c>
      <c r="AC467" s="11">
        <v>0</v>
      </c>
      <c r="AD467" s="11">
        <v>8.7720000000000002</v>
      </c>
      <c r="AE467" s="11">
        <v>0</v>
      </c>
      <c r="AF467" s="11">
        <v>11.361000000000001</v>
      </c>
      <c r="AG467" s="11">
        <v>0</v>
      </c>
      <c r="AH467" s="11">
        <v>74.111999999999995</v>
      </c>
      <c r="AI467" s="11">
        <v>0</v>
      </c>
      <c r="AK467" s="12">
        <f t="shared" si="7"/>
        <v>74.111999999999995</v>
      </c>
    </row>
    <row r="468" spans="1:37" ht="15" customHeight="1" x14ac:dyDescent="0.2">
      <c r="A468" s="9" t="s">
        <v>777</v>
      </c>
      <c r="B468" s="88" t="s">
        <v>778</v>
      </c>
      <c r="C468" s="89"/>
      <c r="D468" s="10" t="s">
        <v>768</v>
      </c>
      <c r="E468" s="9" t="s">
        <v>72</v>
      </c>
      <c r="F468" s="9" t="s">
        <v>1</v>
      </c>
      <c r="G468" s="11">
        <v>689</v>
      </c>
      <c r="H468" s="11">
        <v>689</v>
      </c>
      <c r="I468" s="11">
        <v>25.720000000000002</v>
      </c>
      <c r="J468" s="11">
        <v>0</v>
      </c>
      <c r="K468" s="11">
        <v>21.84</v>
      </c>
      <c r="L468" s="11">
        <v>0</v>
      </c>
      <c r="M468" s="11">
        <v>27.1</v>
      </c>
      <c r="N468" s="11">
        <v>0</v>
      </c>
      <c r="O468" s="11">
        <v>10.33</v>
      </c>
      <c r="P468" s="67">
        <v>0</v>
      </c>
      <c r="Q468" s="68"/>
      <c r="R468" s="11">
        <v>7.3900000000000006</v>
      </c>
      <c r="S468" s="11">
        <v>0</v>
      </c>
      <c r="T468" s="11">
        <v>9.0000000000000011E-2</v>
      </c>
      <c r="U468" s="11">
        <v>0</v>
      </c>
      <c r="V468" s="11">
        <v>0</v>
      </c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11">
        <v>14.690000000000001</v>
      </c>
      <c r="AC468" s="11">
        <v>0</v>
      </c>
      <c r="AD468" s="11">
        <v>19.57</v>
      </c>
      <c r="AE468" s="11">
        <v>0</v>
      </c>
      <c r="AF468" s="11">
        <v>25.37</v>
      </c>
      <c r="AG468" s="11">
        <v>0</v>
      </c>
      <c r="AH468" s="11">
        <v>152.1</v>
      </c>
      <c r="AI468" s="11">
        <v>0</v>
      </c>
      <c r="AK468" s="12">
        <f t="shared" si="7"/>
        <v>152.1</v>
      </c>
    </row>
    <row r="469" spans="1:37" ht="15" customHeight="1" x14ac:dyDescent="0.2">
      <c r="A469" s="9" t="s">
        <v>777</v>
      </c>
      <c r="B469" s="88" t="s">
        <v>778</v>
      </c>
      <c r="C469" s="89"/>
      <c r="D469" s="10" t="s">
        <v>768</v>
      </c>
      <c r="E469" s="9" t="s">
        <v>72</v>
      </c>
      <c r="F469" s="9" t="s">
        <v>1</v>
      </c>
      <c r="G469" s="11">
        <v>2126.6</v>
      </c>
      <c r="H469" s="11">
        <v>2126.6</v>
      </c>
      <c r="I469" s="11">
        <v>0</v>
      </c>
      <c r="J469" s="11">
        <v>0</v>
      </c>
      <c r="K469" s="11">
        <v>0</v>
      </c>
      <c r="L469" s="11">
        <v>0</v>
      </c>
      <c r="M469" s="11">
        <v>0</v>
      </c>
      <c r="N469" s="11">
        <v>0</v>
      </c>
      <c r="O469" s="11">
        <v>0</v>
      </c>
      <c r="P469" s="67">
        <v>0</v>
      </c>
      <c r="Q469" s="68"/>
      <c r="R469" s="11">
        <v>0</v>
      </c>
      <c r="S469" s="11">
        <v>0</v>
      </c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11">
        <v>8.7710000000000008</v>
      </c>
      <c r="AC469" s="11">
        <v>0</v>
      </c>
      <c r="AD469" s="11">
        <v>13.213000000000001</v>
      </c>
      <c r="AE469" s="11">
        <v>0</v>
      </c>
      <c r="AF469" s="11">
        <v>15.525</v>
      </c>
      <c r="AG469" s="11">
        <v>0</v>
      </c>
      <c r="AH469" s="11">
        <v>37.509</v>
      </c>
      <c r="AI469" s="11">
        <v>0</v>
      </c>
      <c r="AK469" s="12">
        <f t="shared" si="7"/>
        <v>37.509</v>
      </c>
    </row>
    <row r="470" spans="1:37" ht="15" customHeight="1" x14ac:dyDescent="0.2">
      <c r="A470" s="9" t="s">
        <v>64</v>
      </c>
      <c r="B470" s="88" t="s">
        <v>779</v>
      </c>
      <c r="C470" s="89"/>
      <c r="D470" s="10" t="s">
        <v>768</v>
      </c>
      <c r="E470" s="9" t="s">
        <v>336</v>
      </c>
      <c r="F470" s="9" t="s">
        <v>1</v>
      </c>
      <c r="G470" s="11">
        <v>454</v>
      </c>
      <c r="H470" s="11">
        <v>454</v>
      </c>
      <c r="I470" s="11">
        <v>20.048000000000002</v>
      </c>
      <c r="J470" s="11">
        <v>0</v>
      </c>
      <c r="K470" s="11">
        <v>14.38</v>
      </c>
      <c r="L470" s="11">
        <v>0</v>
      </c>
      <c r="M470" s="11">
        <v>13.49</v>
      </c>
      <c r="N470" s="11">
        <v>0</v>
      </c>
      <c r="O470" s="11">
        <v>9.793000000000001</v>
      </c>
      <c r="P470" s="67">
        <v>0</v>
      </c>
      <c r="Q470" s="68"/>
      <c r="R470" s="11">
        <v>3.202</v>
      </c>
      <c r="S470" s="11">
        <v>0</v>
      </c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11">
        <v>6.9180000000000001</v>
      </c>
      <c r="AC470" s="11">
        <v>0</v>
      </c>
      <c r="AD470" s="11">
        <v>12.067</v>
      </c>
      <c r="AE470" s="11">
        <v>0</v>
      </c>
      <c r="AF470" s="11">
        <v>13.752000000000001</v>
      </c>
      <c r="AG470" s="11">
        <v>0</v>
      </c>
      <c r="AH470" s="11">
        <v>93.649999999999991</v>
      </c>
      <c r="AI470" s="11">
        <v>0</v>
      </c>
      <c r="AK470" s="12">
        <f t="shared" si="7"/>
        <v>93.649999999999991</v>
      </c>
    </row>
    <row r="471" spans="1:37" ht="15" customHeight="1" x14ac:dyDescent="0.2">
      <c r="A471" s="9" t="s">
        <v>780</v>
      </c>
      <c r="B471" s="88" t="s">
        <v>781</v>
      </c>
      <c r="C471" s="89"/>
      <c r="D471" s="10" t="s">
        <v>768</v>
      </c>
      <c r="E471" s="9" t="s">
        <v>467</v>
      </c>
      <c r="F471" s="9" t="s">
        <v>1</v>
      </c>
      <c r="G471" s="11">
        <v>1195.33</v>
      </c>
      <c r="H471" s="11">
        <v>1226.3</v>
      </c>
      <c r="I471" s="11">
        <v>25.371626000581681</v>
      </c>
      <c r="J471" s="11">
        <v>3.3458682072766655</v>
      </c>
      <c r="K471" s="11">
        <v>21.815069408453702</v>
      </c>
      <c r="L471" s="11">
        <v>2.8363636871240701</v>
      </c>
      <c r="M471" s="11">
        <v>16.134496699826038</v>
      </c>
      <c r="N471" s="11">
        <v>3.6366742795614941</v>
      </c>
      <c r="O471" s="11">
        <v>10.283895659326904</v>
      </c>
      <c r="P471" s="67">
        <v>3.2730068516053445</v>
      </c>
      <c r="Q471" s="68"/>
      <c r="R471" s="11">
        <v>0</v>
      </c>
      <c r="S471" s="11">
        <v>3.495429613924212</v>
      </c>
      <c r="T471" s="11">
        <v>0</v>
      </c>
      <c r="U471" s="11">
        <v>3.1499999999998636</v>
      </c>
      <c r="V471" s="11">
        <v>0</v>
      </c>
      <c r="W471" s="11">
        <v>2.7400000000000091</v>
      </c>
      <c r="X471" s="11">
        <v>0</v>
      </c>
      <c r="Y471" s="11">
        <v>2.5800000000001546</v>
      </c>
      <c r="Z471" s="11">
        <v>0</v>
      </c>
      <c r="AA471" s="11">
        <v>2.7000000000000455</v>
      </c>
      <c r="AB471" s="11">
        <v>13.031436702826264</v>
      </c>
      <c r="AC471" s="11">
        <v>3.6385632971735813</v>
      </c>
      <c r="AD471" s="11">
        <v>19.918064298487366</v>
      </c>
      <c r="AE471" s="11">
        <v>3.2019357015127516</v>
      </c>
      <c r="AF471" s="11">
        <v>20.905293032543614</v>
      </c>
      <c r="AG471" s="11">
        <v>3.2747069674562232</v>
      </c>
      <c r="AH471" s="11">
        <v>127.45988180204557</v>
      </c>
      <c r="AI471" s="11">
        <v>37.872548605634421</v>
      </c>
      <c r="AK471" s="12">
        <f t="shared" si="7"/>
        <v>165.33243040767999</v>
      </c>
    </row>
    <row r="472" spans="1:37" ht="15" customHeight="1" x14ac:dyDescent="0.2">
      <c r="A472" s="9" t="s">
        <v>782</v>
      </c>
      <c r="B472" s="88" t="s">
        <v>783</v>
      </c>
      <c r="C472" s="89"/>
      <c r="D472" s="10" t="s">
        <v>768</v>
      </c>
      <c r="E472" s="9" t="s">
        <v>467</v>
      </c>
      <c r="F472" s="9" t="s">
        <v>38</v>
      </c>
      <c r="G472" s="11">
        <v>60.199999999999996</v>
      </c>
      <c r="H472" s="11">
        <v>43</v>
      </c>
      <c r="I472" s="11">
        <v>1.3309432889866355</v>
      </c>
      <c r="J472" s="11">
        <v>4.6460000000000008E-2</v>
      </c>
      <c r="K472" s="11">
        <v>1.1443736490240493</v>
      </c>
      <c r="L472" s="11">
        <v>4.1860000000000001E-2</v>
      </c>
      <c r="M472" s="11">
        <v>0.84638249449673242</v>
      </c>
      <c r="N472" s="11">
        <v>4.6460000000000008E-2</v>
      </c>
      <c r="O472" s="11">
        <v>0.53947200357226344</v>
      </c>
      <c r="P472" s="67">
        <v>4.5080000000000002E-2</v>
      </c>
      <c r="Q472" s="68"/>
      <c r="R472" s="11">
        <v>0</v>
      </c>
      <c r="S472" s="11">
        <v>3.2005193037880249E-2</v>
      </c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11">
        <v>0</v>
      </c>
      <c r="AG472" s="11">
        <v>0</v>
      </c>
      <c r="AH472" s="11">
        <v>3.8611714360796805</v>
      </c>
      <c r="AI472" s="11">
        <v>0.21186519303788026</v>
      </c>
      <c r="AK472" s="12">
        <f t="shared" si="7"/>
        <v>4.0730366291175608</v>
      </c>
    </row>
    <row r="473" spans="1:37" ht="15" customHeight="1" x14ac:dyDescent="0.2">
      <c r="A473" s="9" t="s">
        <v>784</v>
      </c>
      <c r="B473" s="88" t="s">
        <v>785</v>
      </c>
      <c r="C473" s="89"/>
      <c r="D473" s="10" t="s">
        <v>768</v>
      </c>
      <c r="E473" s="9" t="s">
        <v>467</v>
      </c>
      <c r="F473" s="9" t="s">
        <v>89</v>
      </c>
      <c r="G473" s="11">
        <v>7.3440000000000012</v>
      </c>
      <c r="H473" s="11">
        <v>43.2</v>
      </c>
      <c r="I473" s="11">
        <v>0.16236623777936635</v>
      </c>
      <c r="J473" s="11">
        <v>7.2736265375579687E-2</v>
      </c>
      <c r="K473" s="11">
        <v>0.13960598136931263</v>
      </c>
      <c r="L473" s="11">
        <v>7.2727274028822314E-2</v>
      </c>
      <c r="M473" s="11">
        <v>0.10325304052465124</v>
      </c>
      <c r="N473" s="11">
        <v>7.2733485591229885E-2</v>
      </c>
      <c r="O473" s="11">
        <v>6.581199990423095E-2</v>
      </c>
      <c r="P473" s="67">
        <v>7.2733485591229885E-2</v>
      </c>
      <c r="Q473" s="68"/>
      <c r="R473" s="11">
        <v>0</v>
      </c>
      <c r="S473" s="11">
        <v>2.5651930378802479E-3</v>
      </c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0.47103725957756115</v>
      </c>
      <c r="AI473" s="11">
        <v>0.29349570362474198</v>
      </c>
      <c r="AK473" s="12">
        <f t="shared" si="7"/>
        <v>0.76453296320230313</v>
      </c>
    </row>
    <row r="474" spans="1:37" ht="15" customHeight="1" x14ac:dyDescent="0.2">
      <c r="A474" s="9" t="s">
        <v>786</v>
      </c>
      <c r="B474" s="88" t="s">
        <v>27</v>
      </c>
      <c r="C474" s="89"/>
      <c r="D474" s="10" t="s">
        <v>768</v>
      </c>
      <c r="E474" s="9" t="s">
        <v>260</v>
      </c>
      <c r="F474" s="9" t="s">
        <v>1</v>
      </c>
      <c r="G474" s="11">
        <v>3648.6350000000011</v>
      </c>
      <c r="H474" s="11">
        <v>3886.8</v>
      </c>
      <c r="I474" s="11">
        <v>76.307867908921892</v>
      </c>
      <c r="J474" s="11">
        <v>9.8921320910788371</v>
      </c>
      <c r="K474" s="11">
        <v>64.183636198338732</v>
      </c>
      <c r="L474" s="11">
        <v>9.236363801660433</v>
      </c>
      <c r="M474" s="11">
        <v>54.126514757869955</v>
      </c>
      <c r="N474" s="11">
        <v>8.8734852421300463</v>
      </c>
      <c r="O474" s="11">
        <v>37.568245959592772</v>
      </c>
      <c r="P474" s="67">
        <v>9.8917540404072639</v>
      </c>
      <c r="Q474" s="68"/>
      <c r="R474" s="11">
        <v>0</v>
      </c>
      <c r="S474" s="11">
        <v>17.490000000000691</v>
      </c>
      <c r="T474" s="11">
        <v>0</v>
      </c>
      <c r="U474" s="11">
        <v>15.639999999999418</v>
      </c>
      <c r="V474" s="11">
        <v>0</v>
      </c>
      <c r="W474" s="11">
        <v>15.190000000000509</v>
      </c>
      <c r="X474" s="11">
        <v>0</v>
      </c>
      <c r="Y474" s="11">
        <v>14.569999999999709</v>
      </c>
      <c r="Z474" s="11">
        <v>0</v>
      </c>
      <c r="AA474" s="11">
        <v>15.789999999999964</v>
      </c>
      <c r="AB474" s="11">
        <v>36.840820491122791</v>
      </c>
      <c r="AC474" s="11">
        <v>9.1691795088774253</v>
      </c>
      <c r="AD474" s="11">
        <v>53.820820491122355</v>
      </c>
      <c r="AE474" s="11">
        <v>9.1691795088774253</v>
      </c>
      <c r="AF474" s="11">
        <v>64.337081374423022</v>
      </c>
      <c r="AG474" s="11">
        <v>10.842918625577273</v>
      </c>
      <c r="AH474" s="11">
        <v>387.18498718139148</v>
      </c>
      <c r="AI474" s="11">
        <v>145.755012818609</v>
      </c>
      <c r="AK474" s="12">
        <f t="shared" si="7"/>
        <v>532.94000000000051</v>
      </c>
    </row>
    <row r="475" spans="1:37" ht="15" customHeight="1" x14ac:dyDescent="0.2">
      <c r="A475" s="9" t="s">
        <v>787</v>
      </c>
      <c r="B475" s="88" t="s">
        <v>781</v>
      </c>
      <c r="C475" s="89"/>
      <c r="D475" s="10" t="s">
        <v>768</v>
      </c>
      <c r="E475" s="9" t="s">
        <v>788</v>
      </c>
      <c r="F475" s="9" t="s">
        <v>1</v>
      </c>
      <c r="G475" s="11">
        <v>1260.4000000000001</v>
      </c>
      <c r="H475" s="11">
        <v>1283.5</v>
      </c>
      <c r="I475" s="11">
        <v>28.068659261972122</v>
      </c>
      <c r="J475" s="11">
        <v>3.4913407380278247</v>
      </c>
      <c r="K475" s="11">
        <v>23.508181750501205</v>
      </c>
      <c r="L475" s="11">
        <v>3.7818182494987602</v>
      </c>
      <c r="M475" s="11">
        <v>19.09605920602959</v>
      </c>
      <c r="N475" s="11">
        <v>3.5639407939702643</v>
      </c>
      <c r="O475" s="11">
        <v>13.954259662803608</v>
      </c>
      <c r="P475" s="67">
        <v>3.3457403371965748</v>
      </c>
      <c r="Q475" s="68"/>
      <c r="R475" s="11">
        <v>0</v>
      </c>
      <c r="S475" s="11">
        <v>3.3899999999998727</v>
      </c>
      <c r="T475" s="11">
        <v>0</v>
      </c>
      <c r="U475" s="11">
        <v>3.0700000000001637</v>
      </c>
      <c r="V475" s="11">
        <v>0</v>
      </c>
      <c r="W475" s="11">
        <v>3</v>
      </c>
      <c r="X475" s="11">
        <v>0</v>
      </c>
      <c r="Y475" s="11">
        <v>3.1900000000000546</v>
      </c>
      <c r="Z475" s="11">
        <v>0</v>
      </c>
      <c r="AA475" s="11">
        <v>3.319999999999709</v>
      </c>
      <c r="AB475" s="11">
        <v>12.978665436883002</v>
      </c>
      <c r="AC475" s="11">
        <v>3.7113345631170529</v>
      </c>
      <c r="AD475" s="11">
        <v>18.74914936226099</v>
      </c>
      <c r="AE475" s="11">
        <v>2.9108506377388648</v>
      </c>
      <c r="AF475" s="11">
        <v>23.085776957922366</v>
      </c>
      <c r="AG475" s="11">
        <v>2.4742230420780351</v>
      </c>
      <c r="AH475" s="11">
        <v>139.44075163837289</v>
      </c>
      <c r="AI475" s="11">
        <v>39.249248361627181</v>
      </c>
      <c r="AK475" s="12">
        <f t="shared" si="7"/>
        <v>178.69000000000005</v>
      </c>
    </row>
    <row r="476" spans="1:37" ht="15" customHeight="1" x14ac:dyDescent="0.2">
      <c r="A476" s="9" t="s">
        <v>789</v>
      </c>
      <c r="B476" s="94" t="s">
        <v>27</v>
      </c>
      <c r="C476" s="95"/>
      <c r="D476" s="10" t="s">
        <v>768</v>
      </c>
      <c r="E476" s="9" t="s">
        <v>339</v>
      </c>
      <c r="F476" s="9" t="s">
        <v>1</v>
      </c>
      <c r="G476" s="11">
        <v>3659.1960000000004</v>
      </c>
      <c r="H476" s="11">
        <v>3830.2</v>
      </c>
      <c r="I476" s="11">
        <v>85.900604174296774</v>
      </c>
      <c r="J476" s="11">
        <v>9.819395825703257</v>
      </c>
      <c r="K476" s="11">
        <v>52.429999527537433</v>
      </c>
      <c r="L476" s="11">
        <v>26.400000472462498</v>
      </c>
      <c r="M476" s="11">
        <v>58.654578531636666</v>
      </c>
      <c r="N476" s="11">
        <v>10.255421468363414</v>
      </c>
      <c r="O476" s="11">
        <v>39.805512474001489</v>
      </c>
      <c r="P476" s="67">
        <v>9.9644875259984946</v>
      </c>
      <c r="Q476" s="68"/>
      <c r="R476" s="11">
        <v>0</v>
      </c>
      <c r="S476" s="11">
        <v>19.1099999999999</v>
      </c>
      <c r="T476" s="11">
        <v>0</v>
      </c>
      <c r="U476" s="11">
        <v>17.220000000000027</v>
      </c>
      <c r="V476" s="11">
        <v>0</v>
      </c>
      <c r="W476" s="11">
        <v>17.1099999999999</v>
      </c>
      <c r="X476" s="11">
        <v>0</v>
      </c>
      <c r="Y476" s="11">
        <v>16.700000000000045</v>
      </c>
      <c r="Z476" s="11">
        <v>0</v>
      </c>
      <c r="AA476" s="11">
        <v>17.410000000000082</v>
      </c>
      <c r="AB476" s="11">
        <v>39.211905554896376</v>
      </c>
      <c r="AC476" s="11">
        <v>8.8780944451035388</v>
      </c>
      <c r="AD476" s="11">
        <v>55.066846948387671</v>
      </c>
      <c r="AE476" s="11">
        <v>8.223153051612293</v>
      </c>
      <c r="AF476" s="11">
        <v>65.509134288953021</v>
      </c>
      <c r="AG476" s="11">
        <v>8.95086571104701</v>
      </c>
      <c r="AH476" s="11">
        <v>396.5785814997094</v>
      </c>
      <c r="AI476" s="11">
        <v>170.04141850029043</v>
      </c>
      <c r="AK476" s="12">
        <f t="shared" si="7"/>
        <v>566.61999999999989</v>
      </c>
    </row>
    <row r="477" spans="1:37" ht="15" customHeight="1" x14ac:dyDescent="0.2">
      <c r="A477" s="9" t="s">
        <v>790</v>
      </c>
      <c r="B477" s="88" t="s">
        <v>791</v>
      </c>
      <c r="C477" s="89"/>
      <c r="D477" s="10" t="s">
        <v>768</v>
      </c>
      <c r="E477" s="9" t="s">
        <v>96</v>
      </c>
      <c r="F477" s="9" t="s">
        <v>1</v>
      </c>
      <c r="G477" s="11">
        <v>1983.99</v>
      </c>
      <c r="H477" s="11">
        <v>1983.99</v>
      </c>
      <c r="I477" s="11">
        <v>33.78</v>
      </c>
      <c r="J477" s="11">
        <v>0</v>
      </c>
      <c r="K477" s="11">
        <v>29.57</v>
      </c>
      <c r="L477" s="11">
        <v>0</v>
      </c>
      <c r="M477" s="11">
        <v>21.09</v>
      </c>
      <c r="N477" s="11">
        <v>0</v>
      </c>
      <c r="O477" s="11">
        <v>14.23</v>
      </c>
      <c r="P477" s="67">
        <v>0</v>
      </c>
      <c r="Q477" s="68"/>
      <c r="R477" s="11">
        <v>2.69</v>
      </c>
      <c r="S477" s="11">
        <v>0</v>
      </c>
      <c r="T477" s="11">
        <v>0.23</v>
      </c>
      <c r="U477" s="11">
        <v>0</v>
      </c>
      <c r="V477" s="11">
        <v>0</v>
      </c>
      <c r="W477" s="11">
        <v>0</v>
      </c>
      <c r="X477" s="11">
        <v>0</v>
      </c>
      <c r="Y477" s="11">
        <v>0</v>
      </c>
      <c r="Z477" s="11">
        <v>1.19</v>
      </c>
      <c r="AA477" s="11">
        <v>0</v>
      </c>
      <c r="AB477" s="11">
        <v>18.8</v>
      </c>
      <c r="AC477" s="11">
        <v>0</v>
      </c>
      <c r="AD477" s="11">
        <v>25.34</v>
      </c>
      <c r="AE477" s="11">
        <v>0</v>
      </c>
      <c r="AF477" s="11">
        <v>29.3</v>
      </c>
      <c r="AG477" s="11">
        <v>0</v>
      </c>
      <c r="AH477" s="11">
        <v>176.22</v>
      </c>
      <c r="AI477" s="11">
        <v>0</v>
      </c>
      <c r="AK477" s="12">
        <f t="shared" si="7"/>
        <v>176.22</v>
      </c>
    </row>
    <row r="478" spans="1:37" ht="15" customHeight="1" x14ac:dyDescent="0.2">
      <c r="A478" s="9" t="s">
        <v>46</v>
      </c>
      <c r="B478" s="88" t="s">
        <v>27</v>
      </c>
      <c r="C478" s="89"/>
      <c r="D478" s="10" t="s">
        <v>768</v>
      </c>
      <c r="E478" s="9" t="s">
        <v>520</v>
      </c>
      <c r="F478" s="9" t="s">
        <v>1</v>
      </c>
      <c r="G478" s="11">
        <v>3755.9000000000015</v>
      </c>
      <c r="H478" s="11">
        <v>3901.8</v>
      </c>
      <c r="I478" s="11">
        <v>79.082308505087724</v>
      </c>
      <c r="J478" s="11">
        <v>11.783274990843909</v>
      </c>
      <c r="K478" s="11">
        <v>68.081912002233466</v>
      </c>
      <c r="L478" s="11">
        <v>10.690909282236881</v>
      </c>
      <c r="M478" s="11">
        <v>58.092571171190627</v>
      </c>
      <c r="N478" s="11">
        <v>12.14649209373539</v>
      </c>
      <c r="O478" s="11">
        <v>42.094944645745493</v>
      </c>
      <c r="P478" s="67">
        <v>10.764555867502022</v>
      </c>
      <c r="Q478" s="68"/>
      <c r="R478" s="11">
        <v>0</v>
      </c>
      <c r="S478" s="11">
        <v>17.289999999999964</v>
      </c>
      <c r="T478" s="11">
        <v>0</v>
      </c>
      <c r="U478" s="11">
        <v>15.520000000000437</v>
      </c>
      <c r="V478" s="11">
        <v>0</v>
      </c>
      <c r="W478" s="11">
        <v>16.329999999999927</v>
      </c>
      <c r="X478" s="11">
        <v>0</v>
      </c>
      <c r="Y478" s="11">
        <v>14.460000000000036</v>
      </c>
      <c r="Z478" s="11">
        <v>0</v>
      </c>
      <c r="AA478" s="11">
        <v>15.779999999999745</v>
      </c>
      <c r="AB478" s="11">
        <v>37.631952836317183</v>
      </c>
      <c r="AC478" s="11">
        <v>13.389912933598779</v>
      </c>
      <c r="AD478" s="11">
        <v>56.873445327715629</v>
      </c>
      <c r="AE478" s="11">
        <v>11.061232423407686</v>
      </c>
      <c r="AF478" s="11">
        <v>64.030025195900947</v>
      </c>
      <c r="AG478" s="11">
        <v>10.406291029916442</v>
      </c>
      <c r="AH478" s="11">
        <v>405.88715968419103</v>
      </c>
      <c r="AI478" s="11">
        <v>159.62266862124122</v>
      </c>
      <c r="AK478" s="12">
        <f t="shared" si="7"/>
        <v>565.50982830543228</v>
      </c>
    </row>
    <row r="479" spans="1:37" ht="15" customHeight="1" x14ac:dyDescent="0.2">
      <c r="A479" s="9" t="s">
        <v>792</v>
      </c>
      <c r="B479" s="88" t="s">
        <v>793</v>
      </c>
      <c r="C479" s="89"/>
      <c r="D479" s="10" t="s">
        <v>768</v>
      </c>
      <c r="E479" s="9" t="s">
        <v>520</v>
      </c>
      <c r="F479" s="9" t="s">
        <v>510</v>
      </c>
      <c r="G479" s="11">
        <v>114.6</v>
      </c>
      <c r="H479" s="11">
        <v>114.6</v>
      </c>
      <c r="I479" s="11">
        <v>2.4244165040683359</v>
      </c>
      <c r="J479" s="11">
        <v>0</v>
      </c>
      <c r="K479" s="11">
        <v>2.0871787155293267</v>
      </c>
      <c r="L479" s="11">
        <v>0</v>
      </c>
      <c r="M479" s="11">
        <v>1.7809367350744201</v>
      </c>
      <c r="N479" s="11">
        <v>0</v>
      </c>
      <c r="O479" s="11">
        <v>1.2904994867521182</v>
      </c>
      <c r="P479" s="67">
        <v>0</v>
      </c>
      <c r="Q479" s="68"/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1.1481342300841135</v>
      </c>
      <c r="AC479" s="11">
        <v>0</v>
      </c>
      <c r="AD479" s="11">
        <v>1.7353222488767561</v>
      </c>
      <c r="AE479" s="11">
        <v>0</v>
      </c>
      <c r="AF479" s="11">
        <v>1.9536837741820194</v>
      </c>
      <c r="AG479" s="11">
        <v>0</v>
      </c>
      <c r="AH479" s="11">
        <v>12.42017169456709</v>
      </c>
      <c r="AI479" s="11">
        <v>0</v>
      </c>
      <c r="AK479" s="12">
        <f t="shared" si="7"/>
        <v>12.42017169456709</v>
      </c>
    </row>
    <row r="480" spans="1:37" ht="15" customHeight="1" x14ac:dyDescent="0.2">
      <c r="A480" s="9" t="s">
        <v>97</v>
      </c>
      <c r="B480" s="88" t="s">
        <v>98</v>
      </c>
      <c r="C480" s="89"/>
      <c r="D480" s="10" t="s">
        <v>768</v>
      </c>
      <c r="E480" s="9" t="s">
        <v>342</v>
      </c>
      <c r="F480" s="9" t="s">
        <v>1</v>
      </c>
      <c r="G480" s="11">
        <v>0</v>
      </c>
      <c r="H480" s="11">
        <v>0</v>
      </c>
      <c r="I480" s="11">
        <v>5.1550000000000002</v>
      </c>
      <c r="J480" s="11">
        <v>0.18990000000000001</v>
      </c>
      <c r="K480" s="11">
        <v>4.4714</v>
      </c>
      <c r="L480" s="11">
        <v>0.1711</v>
      </c>
      <c r="M480" s="11">
        <v>3.9251</v>
      </c>
      <c r="N480" s="11">
        <v>0.18990000000000001</v>
      </c>
      <c r="O480" s="11">
        <v>3.0749</v>
      </c>
      <c r="P480" s="67">
        <v>0.1842</v>
      </c>
      <c r="Q480" s="68"/>
      <c r="R480" s="11">
        <v>0</v>
      </c>
      <c r="S480" s="11">
        <v>0.1203</v>
      </c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11">
        <v>0</v>
      </c>
      <c r="AG480" s="11">
        <v>0</v>
      </c>
      <c r="AH480" s="11">
        <v>16.6264</v>
      </c>
      <c r="AI480" s="11">
        <v>0.85539999999999994</v>
      </c>
      <c r="AK480" s="12">
        <f t="shared" si="7"/>
        <v>17.4818</v>
      </c>
    </row>
    <row r="481" spans="1:37" ht="15" customHeight="1" x14ac:dyDescent="0.2">
      <c r="A481" s="9" t="s">
        <v>794</v>
      </c>
      <c r="B481" s="88" t="s">
        <v>27</v>
      </c>
      <c r="C481" s="89"/>
      <c r="D481" s="10" t="s">
        <v>768</v>
      </c>
      <c r="E481" s="9" t="s">
        <v>198</v>
      </c>
      <c r="F481" s="9" t="s">
        <v>1</v>
      </c>
      <c r="G481" s="11">
        <v>1129.9313999999999</v>
      </c>
      <c r="H481" s="11">
        <v>1187.5899999999999</v>
      </c>
      <c r="I481" s="11">
        <v>29.641425383818362</v>
      </c>
      <c r="J481" s="11">
        <v>3.4186044726522451</v>
      </c>
      <c r="K481" s="11">
        <v>24.728700293595697</v>
      </c>
      <c r="L481" s="11">
        <v>3.4909091533834711</v>
      </c>
      <c r="M481" s="11">
        <v>23.434259662803399</v>
      </c>
      <c r="N481" s="11">
        <v>3.3457403371965748</v>
      </c>
      <c r="O481" s="11">
        <v>16.166059206029754</v>
      </c>
      <c r="P481" s="67">
        <v>3.5639407939702643</v>
      </c>
      <c r="Q481" s="68"/>
      <c r="R481" s="11">
        <v>0</v>
      </c>
      <c r="S481" s="11">
        <v>4.2200000000000273</v>
      </c>
      <c r="T481" s="11">
        <v>0</v>
      </c>
      <c r="U481" s="11">
        <v>3.4500000000000459</v>
      </c>
      <c r="V481" s="11">
        <v>0</v>
      </c>
      <c r="W481" s="11">
        <v>3.0560698194113614</v>
      </c>
      <c r="X481" s="11">
        <v>0</v>
      </c>
      <c r="Y481" s="11">
        <v>3.2000000000000455</v>
      </c>
      <c r="Z481" s="11">
        <v>0</v>
      </c>
      <c r="AA481" s="11">
        <v>3.2999999999999545</v>
      </c>
      <c r="AB481" s="11">
        <v>12.41589417093952</v>
      </c>
      <c r="AC481" s="11">
        <v>3.7841058290605245</v>
      </c>
      <c r="AD481" s="11">
        <v>21.870351639052487</v>
      </c>
      <c r="AE481" s="11">
        <v>3.9296483609474677</v>
      </c>
      <c r="AF481" s="11">
        <v>27.264809107165735</v>
      </c>
      <c r="AG481" s="11">
        <v>4.0751908928344109</v>
      </c>
      <c r="AH481" s="11">
        <v>155.52149946340498</v>
      </c>
      <c r="AI481" s="11">
        <v>42.834209659456398</v>
      </c>
      <c r="AK481" s="12">
        <f t="shared" si="7"/>
        <v>198.35570912286138</v>
      </c>
    </row>
    <row r="482" spans="1:37" ht="15" customHeight="1" x14ac:dyDescent="0.2">
      <c r="A482" s="9" t="s">
        <v>795</v>
      </c>
      <c r="B482" s="88" t="s">
        <v>796</v>
      </c>
      <c r="C482" s="89"/>
      <c r="D482" s="10" t="s">
        <v>768</v>
      </c>
      <c r="E482" s="9" t="s">
        <v>198</v>
      </c>
      <c r="F482" s="9" t="s">
        <v>797</v>
      </c>
      <c r="G482" s="11">
        <v>65.3</v>
      </c>
      <c r="H482" s="11">
        <v>65.3</v>
      </c>
      <c r="I482" s="11">
        <v>1.8180800205247929</v>
      </c>
      <c r="J482" s="11">
        <v>0.58189012300463749</v>
      </c>
      <c r="K482" s="11">
        <v>1.5167541828766267</v>
      </c>
      <c r="L482" s="11">
        <v>0.36363637014411154</v>
      </c>
      <c r="M482" s="11">
        <v>0</v>
      </c>
      <c r="N482" s="11">
        <v>0</v>
      </c>
      <c r="O482" s="11">
        <v>0</v>
      </c>
      <c r="P482" s="67">
        <v>0</v>
      </c>
      <c r="Q482" s="68"/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3.3348342034014196</v>
      </c>
      <c r="AI482" s="11">
        <v>0.94552649314874904</v>
      </c>
      <c r="AK482" s="12">
        <f t="shared" si="7"/>
        <v>4.2803606965501686</v>
      </c>
    </row>
    <row r="483" spans="1:37" ht="15" customHeight="1" x14ac:dyDescent="0.2">
      <c r="A483" s="9" t="s">
        <v>798</v>
      </c>
      <c r="B483" s="88" t="s">
        <v>82</v>
      </c>
      <c r="C483" s="89"/>
      <c r="D483" s="10" t="s">
        <v>768</v>
      </c>
      <c r="E483" s="9" t="s">
        <v>688</v>
      </c>
      <c r="F483" s="9" t="s">
        <v>1</v>
      </c>
      <c r="G483" s="11">
        <v>2763.0499999999997</v>
      </c>
      <c r="H483" s="11">
        <v>2750.35</v>
      </c>
      <c r="I483" s="11">
        <v>73.774990530264304</v>
      </c>
      <c r="J483" s="11">
        <v>8.165009469735697</v>
      </c>
      <c r="K483" s="11">
        <v>49.958908945213651</v>
      </c>
      <c r="L483" s="11">
        <v>8.1410910547863686</v>
      </c>
      <c r="M483" s="11">
        <v>47.591771830007382</v>
      </c>
      <c r="N483" s="11">
        <v>6.9282281699926029</v>
      </c>
      <c r="O483" s="11">
        <v>33.305741418038302</v>
      </c>
      <c r="P483" s="67">
        <v>7.284258581961673</v>
      </c>
      <c r="Q483" s="68"/>
      <c r="R483" s="11">
        <v>0</v>
      </c>
      <c r="S483" s="11">
        <v>20.75</v>
      </c>
      <c r="T483" s="11">
        <v>0</v>
      </c>
      <c r="U483" s="11">
        <v>17.360000000000014</v>
      </c>
      <c r="V483" s="11">
        <v>0</v>
      </c>
      <c r="W483" s="11">
        <v>16.28000000000003</v>
      </c>
      <c r="X483" s="11">
        <v>0</v>
      </c>
      <c r="Y483" s="11">
        <v>15.859999999999957</v>
      </c>
      <c r="Z483" s="11">
        <v>0</v>
      </c>
      <c r="AA483" s="11">
        <v>16.710000000000036</v>
      </c>
      <c r="AB483" s="11">
        <v>38.732873405652825</v>
      </c>
      <c r="AC483" s="11">
        <v>7.2771265943471626</v>
      </c>
      <c r="AD483" s="11">
        <v>42.523474544048483</v>
      </c>
      <c r="AE483" s="11">
        <v>7.7865254559514634</v>
      </c>
      <c r="AF483" s="11">
        <v>45.674075682444261</v>
      </c>
      <c r="AG483" s="11">
        <v>8.295924317555766</v>
      </c>
      <c r="AH483" s="11">
        <v>331.56183635566924</v>
      </c>
      <c r="AI483" s="11">
        <v>140.83816364433079</v>
      </c>
      <c r="AK483" s="12">
        <f t="shared" si="7"/>
        <v>472.40000000000003</v>
      </c>
    </row>
    <row r="484" spans="1:37" ht="15" customHeight="1" x14ac:dyDescent="0.2">
      <c r="A484" s="9" t="s">
        <v>799</v>
      </c>
      <c r="B484" s="88" t="s">
        <v>43</v>
      </c>
      <c r="C484" s="89"/>
      <c r="D484" s="10" t="s">
        <v>768</v>
      </c>
      <c r="E484" s="9" t="s">
        <v>240</v>
      </c>
      <c r="F484" s="9" t="s">
        <v>1</v>
      </c>
      <c r="G484" s="11">
        <v>1617.6</v>
      </c>
      <c r="H484" s="11">
        <v>1617.6</v>
      </c>
      <c r="I484" s="11">
        <v>36.697699999999998</v>
      </c>
      <c r="J484" s="11">
        <v>0</v>
      </c>
      <c r="K484" s="11">
        <v>30.679700000000004</v>
      </c>
      <c r="L484" s="11">
        <v>0</v>
      </c>
      <c r="M484" s="11">
        <v>24.167000000000002</v>
      </c>
      <c r="N484" s="11">
        <v>0</v>
      </c>
      <c r="O484" s="11">
        <v>16.489600000000003</v>
      </c>
      <c r="P484" s="67">
        <v>0</v>
      </c>
      <c r="Q484" s="68"/>
      <c r="R484" s="11">
        <v>0</v>
      </c>
      <c r="S484" s="11">
        <v>0</v>
      </c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11">
        <v>18.420789662300429</v>
      </c>
      <c r="AC484" s="11">
        <v>0</v>
      </c>
      <c r="AD484" s="11">
        <v>23.505100000000002</v>
      </c>
      <c r="AE484" s="11">
        <v>0</v>
      </c>
      <c r="AF484" s="11">
        <v>28.945100000000004</v>
      </c>
      <c r="AG484" s="11">
        <v>0</v>
      </c>
      <c r="AH484" s="11">
        <v>178.90498966230041</v>
      </c>
      <c r="AI484" s="11">
        <v>0</v>
      </c>
      <c r="AK484" s="12">
        <f t="shared" si="7"/>
        <v>178.90498966230041</v>
      </c>
    </row>
    <row r="485" spans="1:37" ht="15" customHeight="1" x14ac:dyDescent="0.2">
      <c r="A485" s="9" t="s">
        <v>800</v>
      </c>
      <c r="B485" s="88" t="s">
        <v>801</v>
      </c>
      <c r="C485" s="89"/>
      <c r="D485" s="10" t="s">
        <v>768</v>
      </c>
      <c r="E485" s="9" t="s">
        <v>240</v>
      </c>
      <c r="F485" s="9" t="s">
        <v>1</v>
      </c>
      <c r="G485" s="11">
        <v>61.3</v>
      </c>
      <c r="H485" s="11">
        <v>61.3</v>
      </c>
      <c r="I485" s="11">
        <v>0</v>
      </c>
      <c r="J485" s="11">
        <v>0.87230000000000008</v>
      </c>
      <c r="K485" s="11">
        <v>0</v>
      </c>
      <c r="L485" s="11">
        <v>1.0903</v>
      </c>
      <c r="M485" s="11">
        <v>0</v>
      </c>
      <c r="N485" s="11">
        <v>1.163</v>
      </c>
      <c r="O485" s="11">
        <v>0</v>
      </c>
      <c r="P485" s="67">
        <v>0.9304</v>
      </c>
      <c r="Q485" s="68"/>
      <c r="R485" s="11">
        <v>0</v>
      </c>
      <c r="S485" s="11">
        <v>1.163</v>
      </c>
      <c r="T485" s="11">
        <v>0</v>
      </c>
      <c r="U485" s="11">
        <v>0.87230000000000008</v>
      </c>
      <c r="V485" s="11">
        <v>0</v>
      </c>
      <c r="W485" s="11">
        <v>1.163</v>
      </c>
      <c r="X485" s="11">
        <v>0</v>
      </c>
      <c r="Y485" s="11">
        <v>1.0903</v>
      </c>
      <c r="Z485" s="11">
        <v>0</v>
      </c>
      <c r="AA485" s="11">
        <v>0.74430000000000007</v>
      </c>
      <c r="AB485" s="11">
        <v>0</v>
      </c>
      <c r="AC485" s="11">
        <v>2.1792103376995708</v>
      </c>
      <c r="AD485" s="11">
        <v>0</v>
      </c>
      <c r="AE485" s="11">
        <v>0.94490000000000007</v>
      </c>
      <c r="AF485" s="11">
        <v>0</v>
      </c>
      <c r="AG485" s="11">
        <v>0.94490000000000007</v>
      </c>
      <c r="AH485" s="11">
        <v>0</v>
      </c>
      <c r="AI485" s="11">
        <v>13.157910337699573</v>
      </c>
      <c r="AK485" s="12">
        <f t="shared" si="7"/>
        <v>13.157910337699573</v>
      </c>
    </row>
    <row r="486" spans="1:37" ht="15" customHeight="1" x14ac:dyDescent="0.2">
      <c r="A486" s="9" t="s">
        <v>802</v>
      </c>
      <c r="B486" s="88" t="s">
        <v>803</v>
      </c>
      <c r="C486" s="89"/>
      <c r="D486" s="10" t="s">
        <v>768</v>
      </c>
      <c r="E486" s="9" t="s">
        <v>691</v>
      </c>
      <c r="F486" s="9" t="s">
        <v>1</v>
      </c>
      <c r="G486" s="11">
        <v>1523.1</v>
      </c>
      <c r="H486" s="11">
        <v>1523.1</v>
      </c>
      <c r="I486" s="11">
        <v>20.418115864639827</v>
      </c>
      <c r="J486" s="11">
        <v>3.9818841353601768</v>
      </c>
      <c r="K486" s="11">
        <v>17.639883354752275</v>
      </c>
      <c r="L486" s="11">
        <v>3.4801166452477257</v>
      </c>
      <c r="M486" s="11">
        <v>14.284756339464357</v>
      </c>
      <c r="N486" s="11">
        <v>3.3852436605356462</v>
      </c>
      <c r="O486" s="11">
        <v>9.5401477966012926</v>
      </c>
      <c r="P486" s="67">
        <v>3.2698522033987065</v>
      </c>
      <c r="Q486" s="68"/>
      <c r="R486" s="11">
        <v>0</v>
      </c>
      <c r="S486" s="11">
        <v>3.86</v>
      </c>
      <c r="T486" s="11">
        <v>0</v>
      </c>
      <c r="U486" s="11">
        <v>3.93</v>
      </c>
      <c r="V486" s="11">
        <v>0</v>
      </c>
      <c r="W486" s="11">
        <v>3.58</v>
      </c>
      <c r="X486" s="11">
        <v>0</v>
      </c>
      <c r="Y486" s="11">
        <v>3.37</v>
      </c>
      <c r="Z486" s="11">
        <v>0</v>
      </c>
      <c r="AA486" s="11">
        <v>3.3400000000000003</v>
      </c>
      <c r="AB486" s="11">
        <v>7.9502051335342419</v>
      </c>
      <c r="AC486" s="11">
        <v>3.9297948664657589</v>
      </c>
      <c r="AD486" s="11">
        <v>12.805474672579477</v>
      </c>
      <c r="AE486" s="11">
        <v>3.5245253274205202</v>
      </c>
      <c r="AF486" s="11">
        <v>15.882484231223492</v>
      </c>
      <c r="AG486" s="11">
        <v>3.4575157687765112</v>
      </c>
      <c r="AH486" s="11">
        <v>98.521067392794961</v>
      </c>
      <c r="AI486" s="11">
        <v>43.108932607205041</v>
      </c>
      <c r="AK486" s="12">
        <f t="shared" si="7"/>
        <v>141.63</v>
      </c>
    </row>
    <row r="487" spans="1:37" ht="15" customHeight="1" x14ac:dyDescent="0.2">
      <c r="A487" s="9" t="s">
        <v>804</v>
      </c>
      <c r="B487" s="88" t="s">
        <v>805</v>
      </c>
      <c r="C487" s="89"/>
      <c r="D487" s="10" t="s">
        <v>768</v>
      </c>
      <c r="E487" s="9" t="s">
        <v>691</v>
      </c>
      <c r="F487" s="9" t="s">
        <v>1</v>
      </c>
      <c r="G487" s="11">
        <v>257.07</v>
      </c>
      <c r="H487" s="11">
        <v>257.07</v>
      </c>
      <c r="I487" s="11">
        <v>3.39</v>
      </c>
      <c r="J487" s="11">
        <v>0</v>
      </c>
      <c r="K487" s="11">
        <v>2.94</v>
      </c>
      <c r="L487" s="11">
        <v>0</v>
      </c>
      <c r="M487" s="11">
        <v>2.4500000000000002</v>
      </c>
      <c r="N487" s="11">
        <v>0</v>
      </c>
      <c r="O487" s="11">
        <v>1.78</v>
      </c>
      <c r="P487" s="67">
        <v>0</v>
      </c>
      <c r="Q487" s="68"/>
      <c r="R487" s="11">
        <v>0</v>
      </c>
      <c r="S487" s="11">
        <v>0.54</v>
      </c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11">
        <v>1.65</v>
      </c>
      <c r="AC487" s="11">
        <v>0</v>
      </c>
      <c r="AD487" s="11">
        <v>2.27</v>
      </c>
      <c r="AE487" s="11">
        <v>0</v>
      </c>
      <c r="AF487" s="11">
        <v>2.69</v>
      </c>
      <c r="AG487" s="11">
        <v>0</v>
      </c>
      <c r="AH487" s="11">
        <v>17.170000000000002</v>
      </c>
      <c r="AI487" s="11">
        <v>0.54</v>
      </c>
      <c r="AK487" s="12">
        <f t="shared" si="7"/>
        <v>17.71</v>
      </c>
    </row>
    <row r="488" spans="1:37" ht="15" customHeight="1" x14ac:dyDescent="0.2">
      <c r="A488" s="9" t="s">
        <v>806</v>
      </c>
      <c r="B488" s="88" t="s">
        <v>27</v>
      </c>
      <c r="C488" s="89"/>
      <c r="D488" s="10" t="s">
        <v>768</v>
      </c>
      <c r="E488" s="9" t="s">
        <v>807</v>
      </c>
      <c r="F488" s="9" t="s">
        <v>1</v>
      </c>
      <c r="G488" s="11">
        <v>944.7319</v>
      </c>
      <c r="H488" s="11">
        <v>845.65</v>
      </c>
      <c r="I488" s="11">
        <v>22.948443195528284</v>
      </c>
      <c r="J488" s="11">
        <v>1.163780246009275</v>
      </c>
      <c r="K488" s="11">
        <v>19.142628109250303</v>
      </c>
      <c r="L488" s="11">
        <v>1.6727273026629133</v>
      </c>
      <c r="M488" s="11">
        <v>16.666415276168024</v>
      </c>
      <c r="N488" s="11">
        <v>1.3092027406421378</v>
      </c>
      <c r="O488" s="11">
        <v>11.939825663132027</v>
      </c>
      <c r="P488" s="67">
        <v>1.5274031974158275</v>
      </c>
      <c r="Q488" s="68"/>
      <c r="R488" s="11">
        <v>0</v>
      </c>
      <c r="S488" s="11">
        <v>4.0840233441954172</v>
      </c>
      <c r="T488" s="11">
        <v>0</v>
      </c>
      <c r="U488" s="11">
        <v>3.4532588848129304</v>
      </c>
      <c r="V488" s="11">
        <v>0</v>
      </c>
      <c r="W488" s="11">
        <v>4.6099999999999</v>
      </c>
      <c r="X488" s="11">
        <v>0</v>
      </c>
      <c r="Y488" s="11">
        <v>4.2599999999999909</v>
      </c>
      <c r="Z488" s="11">
        <v>0</v>
      </c>
      <c r="AA488" s="11">
        <v>4.4700000000000273</v>
      </c>
      <c r="AB488" s="11">
        <v>12.198548223865572</v>
      </c>
      <c r="AC488" s="11">
        <v>2.4014517761345635</v>
      </c>
      <c r="AD488" s="11">
        <v>18.793489617356645</v>
      </c>
      <c r="AE488" s="11">
        <v>1.746510382643319</v>
      </c>
      <c r="AF488" s="11">
        <v>22.29240455358272</v>
      </c>
      <c r="AG488" s="11">
        <v>2.0375954464172055</v>
      </c>
      <c r="AH488" s="11">
        <v>123.98175463888356</v>
      </c>
      <c r="AI488" s="11">
        <v>32.735953320933504</v>
      </c>
      <c r="AK488" s="12">
        <f t="shared" si="7"/>
        <v>156.71770795981706</v>
      </c>
    </row>
    <row r="489" spans="1:37" ht="15" customHeight="1" x14ac:dyDescent="0.2">
      <c r="A489" s="9" t="s">
        <v>808</v>
      </c>
      <c r="B489" s="88" t="s">
        <v>809</v>
      </c>
      <c r="C489" s="89"/>
      <c r="D489" s="10" t="s">
        <v>768</v>
      </c>
      <c r="E489" s="9" t="s">
        <v>807</v>
      </c>
      <c r="F489" s="9" t="s">
        <v>810</v>
      </c>
      <c r="G489" s="11">
        <v>144.88</v>
      </c>
      <c r="H489" s="11">
        <v>144.88</v>
      </c>
      <c r="I489" s="11">
        <v>4.1567325778286435</v>
      </c>
      <c r="J489" s="11">
        <v>1.0910439806336953</v>
      </c>
      <c r="K489" s="11">
        <v>3.4673718477985536</v>
      </c>
      <c r="L489" s="11">
        <v>0.72727274028822309</v>
      </c>
      <c r="M489" s="11">
        <v>3.0188466705039061</v>
      </c>
      <c r="N489" s="11">
        <v>0.94553531268598845</v>
      </c>
      <c r="O489" s="11">
        <v>2.1627027979486804</v>
      </c>
      <c r="P489" s="67">
        <v>0.80006834150352868</v>
      </c>
      <c r="Q489" s="68"/>
      <c r="R489" s="11">
        <v>0</v>
      </c>
      <c r="S489" s="11">
        <v>1.1159766558046278</v>
      </c>
      <c r="T489" s="11">
        <v>0</v>
      </c>
      <c r="U489" s="11">
        <v>1.1467411151869791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12.805653894079784</v>
      </c>
      <c r="AI489" s="11">
        <v>5.8266381461030416</v>
      </c>
      <c r="AK489" s="12">
        <f t="shared" si="7"/>
        <v>18.632292040182826</v>
      </c>
    </row>
    <row r="490" spans="1:37" ht="15" customHeight="1" x14ac:dyDescent="0.2">
      <c r="A490" s="9" t="s">
        <v>811</v>
      </c>
      <c r="B490" s="88" t="s">
        <v>1274</v>
      </c>
      <c r="C490" s="89"/>
      <c r="D490" s="10" t="s">
        <v>768</v>
      </c>
      <c r="E490" s="9" t="s">
        <v>182</v>
      </c>
      <c r="F490" s="9" t="s">
        <v>1</v>
      </c>
      <c r="G490" s="11">
        <v>2456.9</v>
      </c>
      <c r="H490" s="11">
        <v>2456.9</v>
      </c>
      <c r="I490" s="11">
        <v>47.27</v>
      </c>
      <c r="J490" s="11">
        <v>0</v>
      </c>
      <c r="K490" s="11">
        <v>39.82</v>
      </c>
      <c r="L490" s="11">
        <v>0</v>
      </c>
      <c r="M490" s="11">
        <v>30</v>
      </c>
      <c r="N490" s="11">
        <v>0</v>
      </c>
      <c r="O490" s="11">
        <v>19.77</v>
      </c>
      <c r="P490" s="67">
        <v>0</v>
      </c>
      <c r="Q490" s="68"/>
      <c r="R490" s="11">
        <v>0</v>
      </c>
      <c r="S490" s="11">
        <v>3.1</v>
      </c>
      <c r="T490" s="11">
        <v>0</v>
      </c>
      <c r="U490" s="11">
        <v>1.1800000000000002</v>
      </c>
      <c r="V490" s="11">
        <v>0</v>
      </c>
      <c r="W490" s="11">
        <v>1.1800000000000002</v>
      </c>
      <c r="X490" s="11">
        <v>0</v>
      </c>
      <c r="Y490" s="11">
        <v>1.08</v>
      </c>
      <c r="Z490" s="11">
        <v>0</v>
      </c>
      <c r="AA490" s="11">
        <v>1.83</v>
      </c>
      <c r="AB490" s="11">
        <v>22.03</v>
      </c>
      <c r="AC490" s="11">
        <v>0</v>
      </c>
      <c r="AD490" s="11">
        <v>27.43</v>
      </c>
      <c r="AE490" s="11">
        <v>0</v>
      </c>
      <c r="AF490" s="11">
        <v>35.53</v>
      </c>
      <c r="AG490" s="11">
        <v>0</v>
      </c>
      <c r="AH490" s="11">
        <v>221.85000000000002</v>
      </c>
      <c r="AI490" s="11">
        <v>8.370000000000001</v>
      </c>
      <c r="AK490" s="12">
        <f t="shared" si="7"/>
        <v>230.22000000000003</v>
      </c>
    </row>
    <row r="491" spans="1:37" ht="15" customHeight="1" x14ac:dyDescent="0.2">
      <c r="A491" s="9" t="s">
        <v>697</v>
      </c>
      <c r="B491" s="88" t="s">
        <v>82</v>
      </c>
      <c r="C491" s="89"/>
      <c r="D491" s="10" t="s">
        <v>768</v>
      </c>
      <c r="E491" s="9" t="s">
        <v>245</v>
      </c>
      <c r="F491" s="9" t="s">
        <v>1</v>
      </c>
      <c r="G491" s="11">
        <v>1174.8</v>
      </c>
      <c r="H491" s="11">
        <v>1174.8</v>
      </c>
      <c r="I491" s="11">
        <v>0</v>
      </c>
      <c r="J491" s="11">
        <v>4.8500000000000005</v>
      </c>
      <c r="K491" s="11">
        <v>0</v>
      </c>
      <c r="L491" s="11">
        <v>4.4800000000000004</v>
      </c>
      <c r="M491" s="11">
        <v>0</v>
      </c>
      <c r="N491" s="11">
        <v>4.79</v>
      </c>
      <c r="O491" s="11">
        <v>0</v>
      </c>
      <c r="P491" s="67">
        <v>4.16</v>
      </c>
      <c r="Q491" s="68"/>
      <c r="R491" s="11">
        <v>0</v>
      </c>
      <c r="S491" s="11">
        <v>3.6300000000000003</v>
      </c>
      <c r="T491" s="11">
        <v>0</v>
      </c>
      <c r="U491" s="11">
        <v>1.35</v>
      </c>
      <c r="V491" s="11">
        <v>0</v>
      </c>
      <c r="W491" s="11">
        <v>0.87</v>
      </c>
      <c r="X491" s="11">
        <v>0</v>
      </c>
      <c r="Y491" s="11">
        <v>0.79</v>
      </c>
      <c r="Z491" s="11">
        <v>0</v>
      </c>
      <c r="AA491" s="11">
        <v>0.9</v>
      </c>
      <c r="AB491" s="11">
        <v>0</v>
      </c>
      <c r="AC491" s="11">
        <v>3.1300000000000003</v>
      </c>
      <c r="AD491" s="11">
        <v>0</v>
      </c>
      <c r="AE491" s="11">
        <v>3.21</v>
      </c>
      <c r="AF491" s="11">
        <v>0</v>
      </c>
      <c r="AG491" s="11">
        <v>3.6</v>
      </c>
      <c r="AH491" s="11">
        <v>0</v>
      </c>
      <c r="AI491" s="11">
        <v>35.76</v>
      </c>
      <c r="AK491" s="12">
        <f t="shared" si="7"/>
        <v>35.76</v>
      </c>
    </row>
    <row r="492" spans="1:37" ht="15" customHeight="1" x14ac:dyDescent="0.2">
      <c r="A492" s="9" t="s">
        <v>812</v>
      </c>
      <c r="B492" s="88" t="s">
        <v>813</v>
      </c>
      <c r="C492" s="89"/>
      <c r="D492" s="10" t="s">
        <v>768</v>
      </c>
      <c r="E492" s="9" t="s">
        <v>814</v>
      </c>
      <c r="F492" s="9" t="s">
        <v>1</v>
      </c>
      <c r="G492" s="11">
        <v>100</v>
      </c>
      <c r="H492" s="11">
        <v>100</v>
      </c>
      <c r="I492" s="11">
        <v>0.63700000000000001</v>
      </c>
      <c r="J492" s="11">
        <v>0</v>
      </c>
      <c r="K492" s="11">
        <v>2.4450000000000003</v>
      </c>
      <c r="L492" s="11">
        <v>0</v>
      </c>
      <c r="M492" s="11">
        <v>0.61399999999999999</v>
      </c>
      <c r="N492" s="11">
        <v>0</v>
      </c>
      <c r="O492" s="11">
        <v>0</v>
      </c>
      <c r="P492" s="67">
        <v>0</v>
      </c>
      <c r="Q492" s="68"/>
      <c r="R492" s="11">
        <v>0</v>
      </c>
      <c r="S492" s="11">
        <v>0</v>
      </c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11">
        <v>0.40700000000000003</v>
      </c>
      <c r="AC492" s="11">
        <v>0</v>
      </c>
      <c r="AD492" s="11">
        <v>0.26</v>
      </c>
      <c r="AE492" s="11">
        <v>0</v>
      </c>
      <c r="AF492" s="11">
        <v>0.437</v>
      </c>
      <c r="AG492" s="11">
        <v>0</v>
      </c>
      <c r="AH492" s="11">
        <v>4.8</v>
      </c>
      <c r="AI492" s="11">
        <v>0</v>
      </c>
      <c r="AK492" s="12">
        <f t="shared" si="7"/>
        <v>4.8</v>
      </c>
    </row>
    <row r="493" spans="1:37" ht="15" customHeight="1" x14ac:dyDescent="0.2">
      <c r="A493" s="9" t="s">
        <v>815</v>
      </c>
      <c r="B493" s="88" t="s">
        <v>816</v>
      </c>
      <c r="C493" s="89"/>
      <c r="D493" s="10" t="s">
        <v>768</v>
      </c>
      <c r="E493" s="9" t="s">
        <v>814</v>
      </c>
      <c r="F493" s="9" t="s">
        <v>817</v>
      </c>
      <c r="G493" s="11">
        <v>406.3</v>
      </c>
      <c r="H493" s="11">
        <v>406.3</v>
      </c>
      <c r="I493" s="11">
        <v>6.7460000000000004</v>
      </c>
      <c r="J493" s="11">
        <v>0</v>
      </c>
      <c r="K493" s="11">
        <v>5.4940000000000007</v>
      </c>
      <c r="L493" s="11">
        <v>0</v>
      </c>
      <c r="M493" s="11">
        <v>3.0960000000000001</v>
      </c>
      <c r="N493" s="11">
        <v>0</v>
      </c>
      <c r="O493" s="11">
        <v>1.8900000000000001</v>
      </c>
      <c r="P493" s="67">
        <v>0</v>
      </c>
      <c r="Q493" s="68"/>
      <c r="R493" s="11">
        <v>4.1000000000000002E-2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2</v>
      </c>
      <c r="AC493" s="11">
        <v>0</v>
      </c>
      <c r="AD493" s="11">
        <v>3.419</v>
      </c>
      <c r="AE493" s="11">
        <v>0</v>
      </c>
      <c r="AF493" s="11">
        <v>6.0750000000000002</v>
      </c>
      <c r="AG493" s="11">
        <v>0</v>
      </c>
      <c r="AH493" s="11">
        <v>28.761000000000003</v>
      </c>
      <c r="AI493" s="11">
        <v>0</v>
      </c>
      <c r="AK493" s="12">
        <f t="shared" si="7"/>
        <v>28.761000000000003</v>
      </c>
    </row>
    <row r="494" spans="1:37" ht="15" customHeight="1" x14ac:dyDescent="0.2">
      <c r="A494" s="9" t="s">
        <v>818</v>
      </c>
      <c r="B494" s="88" t="s">
        <v>781</v>
      </c>
      <c r="C494" s="89"/>
      <c r="D494" s="10" t="s">
        <v>768</v>
      </c>
      <c r="E494" s="9" t="s">
        <v>819</v>
      </c>
      <c r="F494" s="9" t="s">
        <v>1</v>
      </c>
      <c r="G494" s="11">
        <v>486.32099999999997</v>
      </c>
      <c r="H494" s="11">
        <v>530.70000000000005</v>
      </c>
      <c r="I494" s="11">
        <v>16.899170294425058</v>
      </c>
      <c r="J494" s="11">
        <v>1.5638297055749633</v>
      </c>
      <c r="K494" s="11">
        <v>14.048363601221798</v>
      </c>
      <c r="L494" s="11">
        <v>1.9636363987782024</v>
      </c>
      <c r="M494" s="11">
        <v>12.172863316992967</v>
      </c>
      <c r="N494" s="11">
        <v>1.6001366830070574</v>
      </c>
      <c r="O494" s="11">
        <v>8.0003302881753857</v>
      </c>
      <c r="P494" s="67">
        <v>1.4546697118245977</v>
      </c>
      <c r="Q494" s="68"/>
      <c r="R494" s="11">
        <v>0</v>
      </c>
      <c r="S494" s="11">
        <v>2.6159999999999854</v>
      </c>
      <c r="T494" s="11">
        <v>0</v>
      </c>
      <c r="U494" s="11">
        <v>2.2540000000000191</v>
      </c>
      <c r="V494" s="11">
        <v>0</v>
      </c>
      <c r="W494" s="11">
        <v>2.1019999999999754</v>
      </c>
      <c r="X494" s="11">
        <v>0</v>
      </c>
      <c r="Y494" s="11">
        <v>1.8319999999999936</v>
      </c>
      <c r="Z494" s="11">
        <v>0</v>
      </c>
      <c r="AA494" s="11">
        <v>2.0649999999999977</v>
      </c>
      <c r="AB494" s="11">
        <v>8.501032149243656</v>
      </c>
      <c r="AC494" s="11">
        <v>1.6009678507563758</v>
      </c>
      <c r="AD494" s="11">
        <v>11.379888478961002</v>
      </c>
      <c r="AE494" s="11">
        <v>1.2371115210390176</v>
      </c>
      <c r="AF494" s="11">
        <v>13.878659744904404</v>
      </c>
      <c r="AG494" s="11">
        <v>1.164340255095546</v>
      </c>
      <c r="AH494" s="11">
        <v>84.880307873924266</v>
      </c>
      <c r="AI494" s="11">
        <v>21.453692126075733</v>
      </c>
      <c r="AK494" s="12">
        <f t="shared" si="7"/>
        <v>106.334</v>
      </c>
    </row>
    <row r="495" spans="1:37" ht="15" customHeight="1" x14ac:dyDescent="0.2">
      <c r="A495" s="9" t="s">
        <v>820</v>
      </c>
      <c r="B495" s="88" t="s">
        <v>1274</v>
      </c>
      <c r="C495" s="89"/>
      <c r="D495" s="10" t="s">
        <v>768</v>
      </c>
      <c r="E495" s="9" t="s">
        <v>696</v>
      </c>
      <c r="F495" s="9" t="s">
        <v>1</v>
      </c>
      <c r="G495" s="11">
        <v>1094.0999999999999</v>
      </c>
      <c r="H495" s="11">
        <v>1094.0999999999999</v>
      </c>
      <c r="I495" s="11">
        <v>21.41</v>
      </c>
      <c r="J495" s="11">
        <v>7</v>
      </c>
      <c r="K495" s="11">
        <v>20.010000000000002</v>
      </c>
      <c r="L495" s="11">
        <v>6.7</v>
      </c>
      <c r="M495" s="11">
        <v>15.92</v>
      </c>
      <c r="N495" s="11">
        <v>7</v>
      </c>
      <c r="O495" s="11">
        <v>9.68</v>
      </c>
      <c r="P495" s="67">
        <v>7</v>
      </c>
      <c r="Q495" s="68"/>
      <c r="R495" s="11">
        <v>0</v>
      </c>
      <c r="S495" s="11">
        <v>5.4400000000000546</v>
      </c>
      <c r="T495" s="11">
        <v>0</v>
      </c>
      <c r="U495" s="11">
        <v>4.8899999999998727</v>
      </c>
      <c r="V495" s="11">
        <v>0</v>
      </c>
      <c r="W495" s="11">
        <v>4.6800000000000637</v>
      </c>
      <c r="X495" s="11">
        <v>0</v>
      </c>
      <c r="Y495" s="11">
        <v>3.3399999999999181</v>
      </c>
      <c r="Z495" s="11">
        <v>0</v>
      </c>
      <c r="AA495" s="11">
        <v>4.0900000000001455</v>
      </c>
      <c r="AB495" s="11">
        <v>3.0999999999999996</v>
      </c>
      <c r="AC495" s="11">
        <v>7</v>
      </c>
      <c r="AD495" s="11">
        <v>14.82</v>
      </c>
      <c r="AE495" s="11">
        <v>7</v>
      </c>
      <c r="AF495" s="11">
        <v>18.84</v>
      </c>
      <c r="AG495" s="11">
        <v>7</v>
      </c>
      <c r="AH495" s="11">
        <v>103.78</v>
      </c>
      <c r="AI495" s="11">
        <v>71.140000000000057</v>
      </c>
      <c r="AK495" s="12">
        <f t="shared" si="7"/>
        <v>174.92000000000007</v>
      </c>
    </row>
    <row r="496" spans="1:37" ht="15" customHeight="1" x14ac:dyDescent="0.2">
      <c r="A496" s="9" t="s">
        <v>821</v>
      </c>
      <c r="B496" s="88" t="s">
        <v>781</v>
      </c>
      <c r="C496" s="89"/>
      <c r="D496" s="10" t="s">
        <v>768</v>
      </c>
      <c r="E496" s="9" t="s">
        <v>822</v>
      </c>
      <c r="F496" s="9" t="s">
        <v>1</v>
      </c>
      <c r="G496" s="11">
        <v>528.1</v>
      </c>
      <c r="H496" s="11">
        <v>528.1</v>
      </c>
      <c r="I496" s="11">
        <v>14.63</v>
      </c>
      <c r="J496" s="11">
        <v>0</v>
      </c>
      <c r="K496" s="11">
        <v>12.922000000000001</v>
      </c>
      <c r="L496" s="11">
        <v>0</v>
      </c>
      <c r="M496" s="11">
        <v>9.1120000000000001</v>
      </c>
      <c r="N496" s="11">
        <v>2</v>
      </c>
      <c r="O496" s="11">
        <v>5.7409999999999997</v>
      </c>
      <c r="P496" s="67">
        <v>2</v>
      </c>
      <c r="Q496" s="68"/>
      <c r="R496" s="11">
        <v>0</v>
      </c>
      <c r="S496" s="11">
        <v>2.2029999999999745</v>
      </c>
      <c r="T496" s="11">
        <v>0</v>
      </c>
      <c r="U496" s="11">
        <v>1.93100000000004</v>
      </c>
      <c r="V496" s="11">
        <v>0</v>
      </c>
      <c r="W496" s="11">
        <v>1.8499999999999091</v>
      </c>
      <c r="X496" s="11">
        <v>0</v>
      </c>
      <c r="Y496" s="11">
        <v>1.762000000000171</v>
      </c>
      <c r="Z496" s="11">
        <v>0</v>
      </c>
      <c r="AA496" s="11">
        <v>1.8049999999998363</v>
      </c>
      <c r="AB496" s="11">
        <v>5.9080000000000004</v>
      </c>
      <c r="AC496" s="11">
        <v>2</v>
      </c>
      <c r="AD496" s="11">
        <v>8.0730000000000004</v>
      </c>
      <c r="AE496" s="11">
        <v>2</v>
      </c>
      <c r="AF496" s="11">
        <v>9.9169999999999998</v>
      </c>
      <c r="AG496" s="11">
        <v>2.25</v>
      </c>
      <c r="AH496" s="11">
        <v>66.302999999999997</v>
      </c>
      <c r="AI496" s="11">
        <v>19.800999999999931</v>
      </c>
      <c r="AK496" s="12">
        <f t="shared" si="7"/>
        <v>86.103999999999928</v>
      </c>
    </row>
    <row r="497" spans="1:37" ht="15" customHeight="1" x14ac:dyDescent="0.2">
      <c r="A497" s="9" t="s">
        <v>823</v>
      </c>
      <c r="B497" s="88" t="s">
        <v>27</v>
      </c>
      <c r="C497" s="89"/>
      <c r="D497" s="10" t="s">
        <v>768</v>
      </c>
      <c r="E497" s="9" t="s">
        <v>698</v>
      </c>
      <c r="F497" s="9" t="s">
        <v>1</v>
      </c>
      <c r="G497" s="11">
        <v>1333.9750000000004</v>
      </c>
      <c r="H497" s="11">
        <v>1357.13</v>
      </c>
      <c r="I497" s="11">
        <v>32.684879015962935</v>
      </c>
      <c r="J497" s="11">
        <v>4.6551209840371</v>
      </c>
      <c r="K497" s="11">
        <v>28.11545447647233</v>
      </c>
      <c r="L497" s="11">
        <v>3.8545455235275825</v>
      </c>
      <c r="M497" s="11">
        <v>21.116856465387606</v>
      </c>
      <c r="N497" s="11">
        <v>4.8731435346124021</v>
      </c>
      <c r="O497" s="11">
        <v>13.322323436570127</v>
      </c>
      <c r="P497" s="67">
        <v>4.7276765634299425</v>
      </c>
      <c r="Q497" s="68"/>
      <c r="R497" s="11">
        <v>0</v>
      </c>
      <c r="S497" s="11">
        <v>7.3600000000000136</v>
      </c>
      <c r="T497" s="11">
        <v>0</v>
      </c>
      <c r="U497" s="11">
        <v>6.3899999999999864</v>
      </c>
      <c r="V497" s="11">
        <v>0</v>
      </c>
      <c r="W497" s="11">
        <v>6.1200000000000045</v>
      </c>
      <c r="X497" s="11">
        <v>0</v>
      </c>
      <c r="Y497" s="11">
        <v>3.75</v>
      </c>
      <c r="Z497" s="11">
        <v>0</v>
      </c>
      <c r="AA497" s="11">
        <v>5.4699999999999136</v>
      </c>
      <c r="AB497" s="11">
        <v>13.356495309335266</v>
      </c>
      <c r="AC497" s="11">
        <v>4.2935046906648262</v>
      </c>
      <c r="AD497" s="11">
        <v>19.539266575278639</v>
      </c>
      <c r="AE497" s="11">
        <v>4.2207334247213542</v>
      </c>
      <c r="AF497" s="11">
        <v>23.809867713674308</v>
      </c>
      <c r="AG497" s="11">
        <v>4.7301322863256559</v>
      </c>
      <c r="AH497" s="11">
        <v>151.94514299268121</v>
      </c>
      <c r="AI497" s="11">
        <v>60.444857007318774</v>
      </c>
      <c r="AK497" s="12">
        <f t="shared" si="7"/>
        <v>212.39</v>
      </c>
    </row>
    <row r="498" spans="1:37" ht="15" customHeight="1" x14ac:dyDescent="0.2">
      <c r="A498" s="9" t="s">
        <v>824</v>
      </c>
      <c r="B498" s="88" t="s">
        <v>27</v>
      </c>
      <c r="C498" s="89"/>
      <c r="D498" s="10" t="s">
        <v>768</v>
      </c>
      <c r="E498" s="9" t="s">
        <v>299</v>
      </c>
      <c r="F498" s="9" t="s">
        <v>1</v>
      </c>
      <c r="G498" s="11">
        <v>1607.9550000000002</v>
      </c>
      <c r="H498" s="11">
        <v>1639.48</v>
      </c>
      <c r="I498" s="11">
        <v>32.50667021983616</v>
      </c>
      <c r="J498" s="11">
        <v>4.8733297801638384</v>
      </c>
      <c r="K498" s="11">
        <v>27.234545380357122</v>
      </c>
      <c r="L498" s="11">
        <v>4.1454546196428721</v>
      </c>
      <c r="M498" s="11">
        <v>22.446856465387647</v>
      </c>
      <c r="N498" s="11">
        <v>4.8731435346124021</v>
      </c>
      <c r="O498" s="11">
        <v>15.528656008613913</v>
      </c>
      <c r="P498" s="67">
        <v>5.0913439913860916</v>
      </c>
      <c r="Q498" s="68"/>
      <c r="R498" s="11">
        <v>0</v>
      </c>
      <c r="S498" s="11">
        <v>8.92999999999995</v>
      </c>
      <c r="T498" s="11">
        <v>0</v>
      </c>
      <c r="U498" s="11">
        <v>7.8000000000000682</v>
      </c>
      <c r="V498" s="11">
        <v>0</v>
      </c>
      <c r="W498" s="11">
        <v>7.6999999999999318</v>
      </c>
      <c r="X498" s="11">
        <v>0</v>
      </c>
      <c r="Y498" s="11">
        <v>4.9900000000000091</v>
      </c>
      <c r="Z498" s="11">
        <v>0</v>
      </c>
      <c r="AA498" s="11">
        <v>7.3100000000000591</v>
      </c>
      <c r="AB498" s="11">
        <v>15.722638979617813</v>
      </c>
      <c r="AC498" s="11">
        <v>4.6573610203821838</v>
      </c>
      <c r="AD498" s="11">
        <v>21.913724043391674</v>
      </c>
      <c r="AE498" s="11">
        <v>4.3662759566082974</v>
      </c>
      <c r="AF498" s="11">
        <v>25.286011383956982</v>
      </c>
      <c r="AG498" s="11">
        <v>5.0939886160430135</v>
      </c>
      <c r="AH498" s="11">
        <v>160.6391024811613</v>
      </c>
      <c r="AI498" s="11">
        <v>69.830897518838725</v>
      </c>
      <c r="AK498" s="12">
        <f t="shared" si="7"/>
        <v>230.47000000000003</v>
      </c>
    </row>
    <row r="499" spans="1:37" ht="15" customHeight="1" x14ac:dyDescent="0.2">
      <c r="A499" s="9" t="s">
        <v>825</v>
      </c>
      <c r="B499" s="88" t="s">
        <v>27</v>
      </c>
      <c r="C499" s="89"/>
      <c r="D499" s="10" t="s">
        <v>768</v>
      </c>
      <c r="E499" s="9" t="s">
        <v>305</v>
      </c>
      <c r="F499" s="9" t="s">
        <v>1</v>
      </c>
      <c r="G499" s="11">
        <v>1280.8723000000002</v>
      </c>
      <c r="H499" s="11">
        <v>1340.6</v>
      </c>
      <c r="I499" s="11">
        <v>31.025824077465206</v>
      </c>
      <c r="J499" s="11">
        <v>4.3641759225347814</v>
      </c>
      <c r="K499" s="11">
        <v>25.821818106328269</v>
      </c>
      <c r="L499" s="11">
        <v>4.2181818936716944</v>
      </c>
      <c r="M499" s="11">
        <v>19.790523893343817</v>
      </c>
      <c r="N499" s="11">
        <v>4.509476106656253</v>
      </c>
      <c r="O499" s="11">
        <v>13.040523893343702</v>
      </c>
      <c r="P499" s="67">
        <v>4.509476106656253</v>
      </c>
      <c r="Q499" s="68"/>
      <c r="R499" s="11">
        <v>0</v>
      </c>
      <c r="S499" s="11">
        <v>9.3899999999999864</v>
      </c>
      <c r="T499" s="11">
        <v>0</v>
      </c>
      <c r="U499" s="11">
        <v>8.3799999999999955</v>
      </c>
      <c r="V499" s="11">
        <v>0</v>
      </c>
      <c r="W499" s="11">
        <v>8.4300000000000637</v>
      </c>
      <c r="X499" s="11">
        <v>0</v>
      </c>
      <c r="Y499" s="11">
        <v>4.92999999999995</v>
      </c>
      <c r="Z499" s="11">
        <v>0</v>
      </c>
      <c r="AA499" s="11">
        <v>7.2899999999999636</v>
      </c>
      <c r="AB499" s="11">
        <v>14.783724043391793</v>
      </c>
      <c r="AC499" s="11">
        <v>4.3662759566082974</v>
      </c>
      <c r="AD499" s="11">
        <v>18.923724043391665</v>
      </c>
      <c r="AE499" s="11">
        <v>4.3662759566082974</v>
      </c>
      <c r="AF499" s="11">
        <v>25.534207968769913</v>
      </c>
      <c r="AG499" s="11">
        <v>3.5657920312301097</v>
      </c>
      <c r="AH499" s="11">
        <v>148.92034602603439</v>
      </c>
      <c r="AI499" s="11">
        <v>68.319653973965643</v>
      </c>
      <c r="AK499" s="12">
        <f t="shared" si="7"/>
        <v>217.24000000000004</v>
      </c>
    </row>
    <row r="500" spans="1:37" ht="15" customHeight="1" x14ac:dyDescent="0.2">
      <c r="A500" s="9" t="s">
        <v>826</v>
      </c>
      <c r="B500" s="88" t="s">
        <v>27</v>
      </c>
      <c r="C500" s="89"/>
      <c r="D500" s="10" t="s">
        <v>768</v>
      </c>
      <c r="E500" s="9" t="s">
        <v>311</v>
      </c>
      <c r="F500" s="9" t="s">
        <v>1</v>
      </c>
      <c r="G500" s="11">
        <v>1515.9299999999998</v>
      </c>
      <c r="H500" s="11">
        <v>1538.24</v>
      </c>
      <c r="I500" s="11">
        <v>34.589505404343036</v>
      </c>
      <c r="J500" s="11">
        <v>4.0004945956568827</v>
      </c>
      <c r="K500" s="11">
        <v>28.399999928414864</v>
      </c>
      <c r="L500" s="11">
        <v>4.0000000715852275</v>
      </c>
      <c r="M500" s="11">
        <v>21.120660576350776</v>
      </c>
      <c r="N500" s="11">
        <v>2.9093394236491954</v>
      </c>
      <c r="O500" s="11">
        <v>13.931457835708759</v>
      </c>
      <c r="P500" s="67">
        <v>4.2185421642913328</v>
      </c>
      <c r="Q500" s="68"/>
      <c r="R500" s="11">
        <v>0</v>
      </c>
      <c r="S500" s="11">
        <v>8.0999999999999091</v>
      </c>
      <c r="T500" s="11">
        <v>0</v>
      </c>
      <c r="U500" s="11">
        <v>7.2100000000000364</v>
      </c>
      <c r="V500" s="11">
        <v>0</v>
      </c>
      <c r="W500" s="11">
        <v>7.0099999999999909</v>
      </c>
      <c r="X500" s="11">
        <v>0</v>
      </c>
      <c r="Y500" s="11">
        <v>4.3199999999999363</v>
      </c>
      <c r="Z500" s="11">
        <v>0</v>
      </c>
      <c r="AA500" s="11">
        <v>6.5399999999999636</v>
      </c>
      <c r="AB500" s="11">
        <v>19.926495309335202</v>
      </c>
      <c r="AC500" s="11">
        <v>4.2935046906648262</v>
      </c>
      <c r="AD500" s="11">
        <v>26.163122904995987</v>
      </c>
      <c r="AE500" s="11">
        <v>3.8568770950039961</v>
      </c>
      <c r="AF500" s="11">
        <v>32.465293032543784</v>
      </c>
      <c r="AG500" s="11">
        <v>3.2747069674562232</v>
      </c>
      <c r="AH500" s="11">
        <v>176.59653499169241</v>
      </c>
      <c r="AI500" s="11">
        <v>59.733465008307519</v>
      </c>
      <c r="AK500" s="12">
        <f t="shared" si="7"/>
        <v>236.32999999999993</v>
      </c>
    </row>
    <row r="501" spans="1:37" ht="15" customHeight="1" x14ac:dyDescent="0.2">
      <c r="A501" s="9" t="s">
        <v>827</v>
      </c>
      <c r="B501" s="88" t="s">
        <v>828</v>
      </c>
      <c r="C501" s="89"/>
      <c r="D501" s="10" t="s">
        <v>768</v>
      </c>
      <c r="E501" s="9" t="s">
        <v>829</v>
      </c>
      <c r="F501" s="9" t="s">
        <v>1</v>
      </c>
      <c r="G501" s="11">
        <v>515</v>
      </c>
      <c r="H501" s="11">
        <v>515</v>
      </c>
      <c r="I501" s="11">
        <v>13.466000000000001</v>
      </c>
      <c r="J501" s="11">
        <v>0</v>
      </c>
      <c r="K501" s="11">
        <v>11.424000000000001</v>
      </c>
      <c r="L501" s="11">
        <v>0</v>
      </c>
      <c r="M501" s="11">
        <v>9.4290000000000003</v>
      </c>
      <c r="N501" s="11">
        <v>0</v>
      </c>
      <c r="O501" s="11">
        <v>7.1440000000000001</v>
      </c>
      <c r="P501" s="67">
        <v>0</v>
      </c>
      <c r="Q501" s="68"/>
      <c r="R501" s="11">
        <v>0</v>
      </c>
      <c r="S501" s="11">
        <v>0</v>
      </c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11">
        <v>7.2380000000000004</v>
      </c>
      <c r="AC501" s="11">
        <v>0</v>
      </c>
      <c r="AD501" s="11">
        <v>9.7260000000000009</v>
      </c>
      <c r="AE501" s="11">
        <v>0</v>
      </c>
      <c r="AF501" s="11">
        <v>11.454000000000001</v>
      </c>
      <c r="AG501" s="11">
        <v>0</v>
      </c>
      <c r="AH501" s="11">
        <v>69.881</v>
      </c>
      <c r="AI501" s="11">
        <v>0</v>
      </c>
      <c r="AK501" s="12">
        <f t="shared" si="7"/>
        <v>69.881</v>
      </c>
    </row>
    <row r="502" spans="1:37" ht="15" customHeight="1" x14ac:dyDescent="0.2">
      <c r="A502" s="9" t="s">
        <v>827</v>
      </c>
      <c r="B502" s="88" t="s">
        <v>828</v>
      </c>
      <c r="C502" s="89"/>
      <c r="D502" s="10" t="s">
        <v>768</v>
      </c>
      <c r="E502" s="9" t="s">
        <v>830</v>
      </c>
      <c r="F502" s="9" t="s">
        <v>1</v>
      </c>
      <c r="G502" s="11">
        <v>498</v>
      </c>
      <c r="H502" s="11">
        <v>498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11">
        <v>0</v>
      </c>
      <c r="O502" s="11">
        <v>0</v>
      </c>
      <c r="P502" s="67">
        <v>0</v>
      </c>
      <c r="Q502" s="68"/>
      <c r="R502" s="11">
        <v>0</v>
      </c>
      <c r="S502" s="11">
        <v>0</v>
      </c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11">
        <v>0</v>
      </c>
      <c r="AG502" s="11">
        <v>0</v>
      </c>
      <c r="AH502" s="11">
        <v>0</v>
      </c>
      <c r="AI502" s="11">
        <v>0</v>
      </c>
      <c r="AK502" s="12">
        <f t="shared" si="7"/>
        <v>0</v>
      </c>
    </row>
    <row r="503" spans="1:37" ht="15" customHeight="1" x14ac:dyDescent="0.2">
      <c r="A503" s="9" t="s">
        <v>831</v>
      </c>
      <c r="B503" s="88" t="s">
        <v>27</v>
      </c>
      <c r="C503" s="89"/>
      <c r="D503" s="10" t="s">
        <v>832</v>
      </c>
      <c r="E503" s="9" t="s">
        <v>29</v>
      </c>
      <c r="F503" s="9" t="s">
        <v>1</v>
      </c>
      <c r="G503" s="11">
        <v>699.39999999999986</v>
      </c>
      <c r="H503" s="11">
        <v>717</v>
      </c>
      <c r="I503" s="11">
        <v>18.224428550117423</v>
      </c>
      <c r="J503" s="11">
        <v>0.94557144988253594</v>
      </c>
      <c r="K503" s="11">
        <v>14.896363615538789</v>
      </c>
      <c r="L503" s="11">
        <v>1.163636384461157</v>
      </c>
      <c r="M503" s="11">
        <v>12.586264230540323</v>
      </c>
      <c r="N503" s="11">
        <v>1.1637357694596782</v>
      </c>
      <c r="O503" s="11">
        <v>8.7543963458104823</v>
      </c>
      <c r="P503" s="67">
        <v>1.7456036541895172</v>
      </c>
      <c r="Q503" s="68"/>
      <c r="R503" s="11">
        <v>0</v>
      </c>
      <c r="S503" s="11">
        <v>3.8300000000001546</v>
      </c>
      <c r="T503" s="11">
        <v>0</v>
      </c>
      <c r="U503" s="11">
        <v>3.7200000000000273</v>
      </c>
      <c r="V503" s="11">
        <v>0</v>
      </c>
      <c r="W503" s="11">
        <v>3.5</v>
      </c>
      <c r="X503" s="11">
        <v>0</v>
      </c>
      <c r="Y503" s="11">
        <v>3.6799999999998363</v>
      </c>
      <c r="Z503" s="11">
        <v>0</v>
      </c>
      <c r="AA503" s="11">
        <v>4.0300000000002001</v>
      </c>
      <c r="AB503" s="11">
        <v>8.3356597449044543</v>
      </c>
      <c r="AC503" s="11">
        <v>1.164340255095546</v>
      </c>
      <c r="AD503" s="11">
        <v>11.635659744904409</v>
      </c>
      <c r="AE503" s="11">
        <v>1.164340255095546</v>
      </c>
      <c r="AF503" s="11">
        <v>13.662888478960847</v>
      </c>
      <c r="AG503" s="11">
        <v>1.2371115210390176</v>
      </c>
      <c r="AH503" s="11">
        <v>88.095660710776727</v>
      </c>
      <c r="AI503" s="11">
        <v>27.344339289223218</v>
      </c>
      <c r="AK503" s="12">
        <f t="shared" si="7"/>
        <v>115.43999999999994</v>
      </c>
    </row>
    <row r="504" spans="1:37" ht="15" customHeight="1" x14ac:dyDescent="0.2">
      <c r="A504" s="9" t="s">
        <v>833</v>
      </c>
      <c r="B504" s="88" t="s">
        <v>27</v>
      </c>
      <c r="C504" s="89"/>
      <c r="D504" s="10" t="s">
        <v>832</v>
      </c>
      <c r="E504" s="9" t="s">
        <v>834</v>
      </c>
      <c r="F504" s="9" t="s">
        <v>1</v>
      </c>
      <c r="G504" s="11">
        <v>604.69470000000001</v>
      </c>
      <c r="H504" s="11">
        <v>710</v>
      </c>
      <c r="I504" s="11">
        <v>13.362384569483769</v>
      </c>
      <c r="J504" s="11">
        <v>2.036615430516231</v>
      </c>
      <c r="K504" s="11">
        <v>13.289090875250684</v>
      </c>
      <c r="L504" s="11">
        <v>1.8909091247493801</v>
      </c>
      <c r="M504" s="11">
        <v>12.104129831401643</v>
      </c>
      <c r="N504" s="11">
        <v>1.6728701685982874</v>
      </c>
      <c r="O504" s="11">
        <v>7.9463963458104896</v>
      </c>
      <c r="P504" s="67">
        <v>1.7456036541895172</v>
      </c>
      <c r="Q504" s="68"/>
      <c r="R504" s="11">
        <v>0</v>
      </c>
      <c r="S504" s="11">
        <v>4.2379999999999427</v>
      </c>
      <c r="T504" s="11">
        <v>0</v>
      </c>
      <c r="U504" s="11">
        <v>3.6420000000000528</v>
      </c>
      <c r="V504" s="11">
        <v>0</v>
      </c>
      <c r="W504" s="11">
        <v>3.4270000000000209</v>
      </c>
      <c r="X504" s="11">
        <v>0</v>
      </c>
      <c r="Y504" s="11">
        <v>3.5329999999999018</v>
      </c>
      <c r="Z504" s="11">
        <v>0</v>
      </c>
      <c r="AA504" s="11">
        <v>3.6360000000000809</v>
      </c>
      <c r="AB504" s="11">
        <v>6.3809470854697619</v>
      </c>
      <c r="AC504" s="11">
        <v>1.8920529145302623</v>
      </c>
      <c r="AD504" s="11">
        <v>9.5798034151870439</v>
      </c>
      <c r="AE504" s="11">
        <v>1.5281965848129042</v>
      </c>
      <c r="AF504" s="11">
        <v>12.007718351413207</v>
      </c>
      <c r="AG504" s="11">
        <v>1.8192816485867906</v>
      </c>
      <c r="AH504" s="11">
        <v>74.670470474016597</v>
      </c>
      <c r="AI504" s="11">
        <v>31.061529525983371</v>
      </c>
      <c r="AK504" s="12">
        <f t="shared" si="7"/>
        <v>105.73199999999997</v>
      </c>
    </row>
    <row r="505" spans="1:37" ht="19.5" customHeight="1" x14ac:dyDescent="0.2">
      <c r="A505" s="9" t="s">
        <v>835</v>
      </c>
      <c r="B505" s="88" t="s">
        <v>27</v>
      </c>
      <c r="C505" s="89"/>
      <c r="D505" s="10" t="s">
        <v>832</v>
      </c>
      <c r="E505" s="9" t="s">
        <v>31</v>
      </c>
      <c r="F505" s="9" t="s">
        <v>836</v>
      </c>
      <c r="G505" s="11">
        <v>649.27279999999996</v>
      </c>
      <c r="H505" s="11">
        <v>707</v>
      </c>
      <c r="I505" s="11">
        <v>11.969802161737297</v>
      </c>
      <c r="J505" s="11">
        <v>1.6001978382627531</v>
      </c>
      <c r="K505" s="11">
        <v>10.022727245394686</v>
      </c>
      <c r="L505" s="11">
        <v>1.5272727546052685</v>
      </c>
      <c r="M505" s="11">
        <v>8.0925968025842909</v>
      </c>
      <c r="N505" s="11">
        <v>1.5274031974158275</v>
      </c>
      <c r="O505" s="11">
        <v>5.908063773766596</v>
      </c>
      <c r="P505" s="67">
        <v>1.3819362262333679</v>
      </c>
      <c r="Q505" s="68"/>
      <c r="R505" s="11">
        <v>0</v>
      </c>
      <c r="S505" s="11">
        <v>3.3499999999999091</v>
      </c>
      <c r="T505" s="11">
        <v>0</v>
      </c>
      <c r="U505" s="11">
        <v>2.5399999999999636</v>
      </c>
      <c r="V505" s="11">
        <v>0</v>
      </c>
      <c r="W505" s="11">
        <v>2.5800000000001546</v>
      </c>
      <c r="X505" s="11">
        <v>0</v>
      </c>
      <c r="Y505" s="11">
        <v>2.3999999999998636</v>
      </c>
      <c r="Z505" s="11">
        <v>0</v>
      </c>
      <c r="AA505" s="11">
        <v>2.6800000000000637</v>
      </c>
      <c r="AB505" s="11">
        <v>5.282888478960964</v>
      </c>
      <c r="AC505" s="11">
        <v>1.2371115210390176</v>
      </c>
      <c r="AD505" s="11">
        <v>7.4962608833002253</v>
      </c>
      <c r="AE505" s="11">
        <v>1.6737391166998474</v>
      </c>
      <c r="AF505" s="11">
        <v>9.4145746811304587</v>
      </c>
      <c r="AG505" s="11">
        <v>1.4554253188694324</v>
      </c>
      <c r="AH505" s="11">
        <v>58.186914026874511</v>
      </c>
      <c r="AI505" s="11">
        <v>23.953085973125471</v>
      </c>
      <c r="AK505" s="12">
        <f t="shared" si="7"/>
        <v>82.139999999999986</v>
      </c>
    </row>
    <row r="506" spans="1:37" ht="19.5" customHeight="1" x14ac:dyDescent="0.2">
      <c r="A506" s="9" t="s">
        <v>835</v>
      </c>
      <c r="B506" s="88" t="s">
        <v>27</v>
      </c>
      <c r="C506" s="89"/>
      <c r="D506" s="10" t="s">
        <v>832</v>
      </c>
      <c r="E506" s="9" t="s">
        <v>31</v>
      </c>
      <c r="F506" s="9" t="s">
        <v>837</v>
      </c>
      <c r="G506" s="11">
        <v>683.00000000000011</v>
      </c>
      <c r="H506" s="11">
        <v>709.9</v>
      </c>
      <c r="I506" s="11">
        <v>14.527010957863991</v>
      </c>
      <c r="J506" s="11">
        <v>1.3819890421360139</v>
      </c>
      <c r="K506" s="11">
        <v>12.156818163596485</v>
      </c>
      <c r="L506" s="11">
        <v>1.0181818364035125</v>
      </c>
      <c r="M506" s="11">
        <v>9.3100637737666254</v>
      </c>
      <c r="N506" s="11">
        <v>1.3819362262333679</v>
      </c>
      <c r="O506" s="11">
        <v>7.2022642305403215</v>
      </c>
      <c r="P506" s="67">
        <v>1.1637357694596782</v>
      </c>
      <c r="Q506" s="68"/>
      <c r="R506" s="11">
        <v>0</v>
      </c>
      <c r="S506" s="11">
        <v>3.1129999999999995</v>
      </c>
      <c r="T506" s="11">
        <v>0</v>
      </c>
      <c r="U506" s="11">
        <v>2.7680000000000007</v>
      </c>
      <c r="V506" s="11">
        <v>0</v>
      </c>
      <c r="W506" s="11">
        <v>2.7290000000000134</v>
      </c>
      <c r="X506" s="11">
        <v>0</v>
      </c>
      <c r="Y506" s="11">
        <v>2.9259999999999877</v>
      </c>
      <c r="Z506" s="11">
        <v>0</v>
      </c>
      <c r="AA506" s="11">
        <v>2.8880000000000052</v>
      </c>
      <c r="AB506" s="11">
        <v>6.2618884789609774</v>
      </c>
      <c r="AC506" s="11">
        <v>1.2371115210390176</v>
      </c>
      <c r="AD506" s="11">
        <v>9.1276597449044559</v>
      </c>
      <c r="AE506" s="11">
        <v>1.164340255095546</v>
      </c>
      <c r="AF506" s="11">
        <v>11.791202276791399</v>
      </c>
      <c r="AG506" s="11">
        <v>1.0187977232086027</v>
      </c>
      <c r="AH506" s="11">
        <v>70.376907626424256</v>
      </c>
      <c r="AI506" s="11">
        <v>22.790092373575746</v>
      </c>
      <c r="AK506" s="12">
        <f t="shared" si="7"/>
        <v>93.167000000000002</v>
      </c>
    </row>
    <row r="507" spans="1:37" ht="15" customHeight="1" x14ac:dyDescent="0.2">
      <c r="A507" s="9" t="s">
        <v>838</v>
      </c>
      <c r="B507" s="88" t="s">
        <v>27</v>
      </c>
      <c r="C507" s="89"/>
      <c r="D507" s="10" t="s">
        <v>832</v>
      </c>
      <c r="E507" s="9" t="s">
        <v>109</v>
      </c>
      <c r="F507" s="9" t="s">
        <v>1</v>
      </c>
      <c r="G507" s="11">
        <v>2953.0089999999996</v>
      </c>
      <c r="H507" s="11">
        <v>3077.9</v>
      </c>
      <c r="I507" s="11">
        <v>75.248911889554819</v>
      </c>
      <c r="J507" s="11">
        <v>8.8010881104451411</v>
      </c>
      <c r="K507" s="11">
        <v>63.035439874358353</v>
      </c>
      <c r="L507" s="11">
        <v>7.8545601256417452</v>
      </c>
      <c r="M507" s="11">
        <v>52.29564915700842</v>
      </c>
      <c r="N507" s="11">
        <v>8.3643508429914366</v>
      </c>
      <c r="O507" s="11">
        <v>36.02191338754907</v>
      </c>
      <c r="P507" s="67">
        <v>9.5280866124511139</v>
      </c>
      <c r="Q507" s="68"/>
      <c r="R507" s="11">
        <v>0</v>
      </c>
      <c r="S507" s="11">
        <v>22.289999999999964</v>
      </c>
      <c r="T507" s="11">
        <v>0</v>
      </c>
      <c r="U507" s="11">
        <v>19.639999999999873</v>
      </c>
      <c r="V507" s="11">
        <v>0</v>
      </c>
      <c r="W507" s="11">
        <v>18.509999999999991</v>
      </c>
      <c r="X507" s="11">
        <v>0</v>
      </c>
      <c r="Y507" s="11">
        <v>19.240000000000009</v>
      </c>
      <c r="Z507" s="11">
        <v>0</v>
      </c>
      <c r="AA507" s="11">
        <v>19.960000000000036</v>
      </c>
      <c r="AB507" s="11">
        <v>35.110175769472036</v>
      </c>
      <c r="AC507" s="11">
        <v>8.6598242305279491</v>
      </c>
      <c r="AD507" s="11">
        <v>49.650902303818633</v>
      </c>
      <c r="AE507" s="11">
        <v>7.9390976961815118</v>
      </c>
      <c r="AF507" s="11">
        <v>59.31573280597717</v>
      </c>
      <c r="AG507" s="11">
        <v>8.514267194022759</v>
      </c>
      <c r="AH507" s="11">
        <v>370.67872518773851</v>
      </c>
      <c r="AI507" s="11">
        <v>159.30127481226151</v>
      </c>
      <c r="AK507" s="12">
        <f t="shared" si="7"/>
        <v>529.98</v>
      </c>
    </row>
    <row r="508" spans="1:37" ht="15" customHeight="1" x14ac:dyDescent="0.2">
      <c r="A508" s="9" t="s">
        <v>839</v>
      </c>
      <c r="B508" s="88" t="s">
        <v>27</v>
      </c>
      <c r="C508" s="89"/>
      <c r="D508" s="10" t="s">
        <v>832</v>
      </c>
      <c r="E508" s="9" t="s">
        <v>47</v>
      </c>
      <c r="F508" s="9" t="s">
        <v>1</v>
      </c>
      <c r="G508" s="11">
        <v>2807.0070000000005</v>
      </c>
      <c r="H508" s="11">
        <v>2908</v>
      </c>
      <c r="I508" s="11">
        <v>65.002692135564459</v>
      </c>
      <c r="J508" s="11">
        <v>7.6373078644358667</v>
      </c>
      <c r="K508" s="11">
        <v>55.569090775031249</v>
      </c>
      <c r="L508" s="11">
        <v>7.4909092249686982</v>
      </c>
      <c r="M508" s="11">
        <v>47.9820500705558</v>
      </c>
      <c r="N508" s="11">
        <v>7.9279499294440576</v>
      </c>
      <c r="O508" s="11">
        <v>34.087517041738295</v>
      </c>
      <c r="P508" s="67">
        <v>7.7824829582615971</v>
      </c>
      <c r="Q508" s="68"/>
      <c r="R508" s="11">
        <v>0</v>
      </c>
      <c r="S508" s="11">
        <v>19.230000000000018</v>
      </c>
      <c r="T508" s="11">
        <v>0</v>
      </c>
      <c r="U508" s="11">
        <v>16.800000000000182</v>
      </c>
      <c r="V508" s="11">
        <v>0</v>
      </c>
      <c r="W508" s="11">
        <v>15.869999999999891</v>
      </c>
      <c r="X508" s="11">
        <v>0</v>
      </c>
      <c r="Y508" s="11">
        <v>16.110000000000127</v>
      </c>
      <c r="Z508" s="11">
        <v>0</v>
      </c>
      <c r="AA508" s="11">
        <v>17.139999999999873</v>
      </c>
      <c r="AB508" s="11">
        <v>33.152389480274664</v>
      </c>
      <c r="AC508" s="11">
        <v>8.0776105197253507</v>
      </c>
      <c r="AD508" s="11">
        <v>42.491187203483435</v>
      </c>
      <c r="AE508" s="11">
        <v>7.0588127965167473</v>
      </c>
      <c r="AF508" s="11">
        <v>51.781187203482943</v>
      </c>
      <c r="AG508" s="11">
        <v>7.0588127965167473</v>
      </c>
      <c r="AH508" s="11">
        <v>330.06611391013087</v>
      </c>
      <c r="AI508" s="11">
        <v>138.18388608986916</v>
      </c>
      <c r="AK508" s="12">
        <f t="shared" si="7"/>
        <v>468.25</v>
      </c>
    </row>
    <row r="509" spans="1:37" ht="15" customHeight="1" x14ac:dyDescent="0.2">
      <c r="A509" s="9" t="s">
        <v>840</v>
      </c>
      <c r="B509" s="88" t="s">
        <v>27</v>
      </c>
      <c r="C509" s="89"/>
      <c r="D509" s="10" t="s">
        <v>832</v>
      </c>
      <c r="E509" s="9" t="s">
        <v>180</v>
      </c>
      <c r="F509" s="9" t="s">
        <v>1</v>
      </c>
      <c r="G509" s="11">
        <v>3084.36</v>
      </c>
      <c r="H509" s="11">
        <v>3112.8</v>
      </c>
      <c r="I509" s="11">
        <v>80.000604174296797</v>
      </c>
      <c r="J509" s="11">
        <v>9.819395825703257</v>
      </c>
      <c r="K509" s="11">
        <v>70.126363472368354</v>
      </c>
      <c r="L509" s="11">
        <v>9.1636365276316116</v>
      </c>
      <c r="M509" s="11">
        <v>60.901845046045374</v>
      </c>
      <c r="N509" s="11">
        <v>10.328154953954643</v>
      </c>
      <c r="O509" s="11">
        <v>42.517380358731209</v>
      </c>
      <c r="P509" s="67">
        <v>9.3826196412686542</v>
      </c>
      <c r="Q509" s="68"/>
      <c r="R509" s="11">
        <v>0</v>
      </c>
      <c r="S509" s="11">
        <v>23.870000000000118</v>
      </c>
      <c r="T509" s="11">
        <v>0</v>
      </c>
      <c r="U509" s="11">
        <v>21.1099999999999</v>
      </c>
      <c r="V509" s="11">
        <v>0</v>
      </c>
      <c r="W509" s="11">
        <v>20.050000000000182</v>
      </c>
      <c r="X509" s="11">
        <v>0</v>
      </c>
      <c r="Y509" s="11">
        <v>19.839999999999918</v>
      </c>
      <c r="Z509" s="11">
        <v>0</v>
      </c>
      <c r="AA509" s="11">
        <v>20.940000000000055</v>
      </c>
      <c r="AB509" s="11">
        <v>39.313708970083582</v>
      </c>
      <c r="AC509" s="11">
        <v>10.406291029916442</v>
      </c>
      <c r="AD509" s="11">
        <v>51.710937704139916</v>
      </c>
      <c r="AE509" s="11">
        <v>10.479062295859913</v>
      </c>
      <c r="AF509" s="11">
        <v>64.451304416500932</v>
      </c>
      <c r="AG509" s="11">
        <v>8.3686955834992371</v>
      </c>
      <c r="AH509" s="11">
        <v>409.0221441421661</v>
      </c>
      <c r="AI509" s="11">
        <v>173.75785585783393</v>
      </c>
      <c r="AK509" s="12">
        <f t="shared" si="7"/>
        <v>582.78</v>
      </c>
    </row>
    <row r="510" spans="1:37" ht="19.5" customHeight="1" x14ac:dyDescent="0.2">
      <c r="A510" s="9" t="s">
        <v>841</v>
      </c>
      <c r="B510" s="88" t="s">
        <v>27</v>
      </c>
      <c r="C510" s="89"/>
      <c r="D510" s="10" t="s">
        <v>832</v>
      </c>
      <c r="E510" s="9" t="s">
        <v>230</v>
      </c>
      <c r="F510" s="9" t="s">
        <v>842</v>
      </c>
      <c r="G510" s="11">
        <v>2732.2959999999994</v>
      </c>
      <c r="H510" s="11">
        <v>2824.8</v>
      </c>
      <c r="I510" s="11">
        <v>63.258065747183643</v>
      </c>
      <c r="J510" s="11">
        <v>8.291934252816084</v>
      </c>
      <c r="K510" s="11">
        <v>53.97363621265692</v>
      </c>
      <c r="L510" s="11">
        <v>8.4363637873433888</v>
      </c>
      <c r="M510" s="11">
        <v>47.753849613782343</v>
      </c>
      <c r="N510" s="11">
        <v>8.1461503862177462</v>
      </c>
      <c r="O510" s="11">
        <v>36.911252811197826</v>
      </c>
      <c r="P510" s="67">
        <v>6.6187471888019189</v>
      </c>
      <c r="Q510" s="68"/>
      <c r="R510" s="11">
        <v>0</v>
      </c>
      <c r="S510" s="11">
        <v>25.630000000000109</v>
      </c>
      <c r="T510" s="11">
        <v>0</v>
      </c>
      <c r="U510" s="11">
        <v>23</v>
      </c>
      <c r="V510" s="11">
        <v>0</v>
      </c>
      <c r="W510" s="11">
        <v>22.570000000000164</v>
      </c>
      <c r="X510" s="11">
        <v>0</v>
      </c>
      <c r="Y510" s="11">
        <v>22.059999999999945</v>
      </c>
      <c r="Z510" s="11">
        <v>0</v>
      </c>
      <c r="AA510" s="11">
        <v>22.789999999999964</v>
      </c>
      <c r="AB510" s="11">
        <v>33.242990618670277</v>
      </c>
      <c r="AC510" s="11">
        <v>8.5870093813296524</v>
      </c>
      <c r="AD510" s="11">
        <v>42.337330873765659</v>
      </c>
      <c r="AE510" s="11">
        <v>7.4226691262341058</v>
      </c>
      <c r="AF510" s="11">
        <v>53.446729735370326</v>
      </c>
      <c r="AG510" s="11">
        <v>6.9132702646298041</v>
      </c>
      <c r="AH510" s="11">
        <v>330.92385561262699</v>
      </c>
      <c r="AI510" s="11">
        <v>170.46614438737288</v>
      </c>
      <c r="AK510" s="12">
        <f t="shared" si="7"/>
        <v>501.38999999999987</v>
      </c>
    </row>
    <row r="511" spans="1:37" ht="19.5" customHeight="1" x14ac:dyDescent="0.2">
      <c r="A511" s="9" t="s">
        <v>841</v>
      </c>
      <c r="B511" s="88" t="s">
        <v>27</v>
      </c>
      <c r="C511" s="89"/>
      <c r="D511" s="10" t="s">
        <v>832</v>
      </c>
      <c r="E511" s="9" t="s">
        <v>230</v>
      </c>
      <c r="F511" s="9" t="s">
        <v>843</v>
      </c>
      <c r="G511" s="11">
        <v>2800.6210000000001</v>
      </c>
      <c r="H511" s="11">
        <v>2869.4</v>
      </c>
      <c r="I511" s="11">
        <v>61.40637346244187</v>
      </c>
      <c r="J511" s="11">
        <v>7.2736265375579681</v>
      </c>
      <c r="K511" s="11">
        <v>52.533636241291049</v>
      </c>
      <c r="L511" s="11">
        <v>6.8363637587092976</v>
      </c>
      <c r="M511" s="11">
        <v>46.563120695927829</v>
      </c>
      <c r="N511" s="11">
        <v>6.0368793040720803</v>
      </c>
      <c r="O511" s="11">
        <v>33.976583099373208</v>
      </c>
      <c r="P511" s="67">
        <v>8.0734169006265173</v>
      </c>
      <c r="Q511" s="68"/>
      <c r="R511" s="11">
        <v>0</v>
      </c>
      <c r="S511" s="11">
        <v>24.350000000000364</v>
      </c>
      <c r="T511" s="11">
        <v>0</v>
      </c>
      <c r="U511" s="11">
        <v>22.2199999999998</v>
      </c>
      <c r="V511" s="11">
        <v>0</v>
      </c>
      <c r="W511" s="11">
        <v>21.539999999999964</v>
      </c>
      <c r="X511" s="11">
        <v>0</v>
      </c>
      <c r="Y511" s="11">
        <v>20.539999999999964</v>
      </c>
      <c r="Z511" s="11">
        <v>0</v>
      </c>
      <c r="AA511" s="11">
        <v>21.5</v>
      </c>
      <c r="AB511" s="11">
        <v>30.777932012161628</v>
      </c>
      <c r="AC511" s="11">
        <v>7.9320679878384075</v>
      </c>
      <c r="AD511" s="11">
        <v>40.264426937723499</v>
      </c>
      <c r="AE511" s="11">
        <v>7.1855730622763181</v>
      </c>
      <c r="AF511" s="11">
        <v>50.100586065087647</v>
      </c>
      <c r="AG511" s="11">
        <v>6.5494139349124465</v>
      </c>
      <c r="AH511" s="11">
        <v>315.62265851400679</v>
      </c>
      <c r="AI511" s="11">
        <v>160.03734148599312</v>
      </c>
      <c r="AK511" s="12">
        <f t="shared" si="7"/>
        <v>475.65999999999991</v>
      </c>
    </row>
    <row r="512" spans="1:37" ht="19.5" customHeight="1" x14ac:dyDescent="0.2">
      <c r="A512" s="9" t="s">
        <v>844</v>
      </c>
      <c r="B512" s="88" t="s">
        <v>27</v>
      </c>
      <c r="C512" s="89"/>
      <c r="D512" s="10" t="s">
        <v>845</v>
      </c>
      <c r="E512" s="9" t="s">
        <v>38</v>
      </c>
      <c r="F512" s="9" t="s">
        <v>205</v>
      </c>
      <c r="G512" s="11">
        <v>1880.5650000000003</v>
      </c>
      <c r="H512" s="11">
        <v>1952</v>
      </c>
      <c r="I512" s="11">
        <v>41.50478009683156</v>
      </c>
      <c r="J512" s="11">
        <v>5.4552199031684765</v>
      </c>
      <c r="K512" s="11">
        <v>33.952727188126616</v>
      </c>
      <c r="L512" s="11">
        <v>4.7272728118734504</v>
      </c>
      <c r="M512" s="11">
        <v>28.191389494205175</v>
      </c>
      <c r="N512" s="11">
        <v>5.0186105057948618</v>
      </c>
      <c r="O512" s="11">
        <v>17.495854181518958</v>
      </c>
      <c r="P512" s="67">
        <v>5.9641458184808505</v>
      </c>
      <c r="Q512" s="68"/>
      <c r="R512" s="11">
        <v>0</v>
      </c>
      <c r="S512" s="11">
        <v>10.800000000000182</v>
      </c>
      <c r="T512" s="11">
        <v>0</v>
      </c>
      <c r="U512" s="11">
        <v>9.5</v>
      </c>
      <c r="V512" s="11">
        <v>0</v>
      </c>
      <c r="W512" s="11">
        <v>9.3699999999998909</v>
      </c>
      <c r="X512" s="11">
        <v>0</v>
      </c>
      <c r="Y512" s="11">
        <v>8.7899999999999636</v>
      </c>
      <c r="Z512" s="11">
        <v>0</v>
      </c>
      <c r="AA512" s="11">
        <v>9.1400000000001</v>
      </c>
      <c r="AB512" s="11">
        <v>18.138782649900314</v>
      </c>
      <c r="AC512" s="11">
        <v>5.0212173500995423</v>
      </c>
      <c r="AD512" s="11">
        <v>26.693841256409332</v>
      </c>
      <c r="AE512" s="11">
        <v>5.6761587435907863</v>
      </c>
      <c r="AF512" s="11">
        <v>33.31106999046569</v>
      </c>
      <c r="AG512" s="11">
        <v>5.7489300095342584</v>
      </c>
      <c r="AH512" s="11">
        <v>199.28844485745765</v>
      </c>
      <c r="AI512" s="11">
        <v>85.21155514254238</v>
      </c>
      <c r="AK512" s="12">
        <f t="shared" si="7"/>
        <v>284.5</v>
      </c>
    </row>
    <row r="513" spans="1:37" ht="19.5" customHeight="1" x14ac:dyDescent="0.2">
      <c r="A513" s="9" t="s">
        <v>844</v>
      </c>
      <c r="B513" s="88" t="s">
        <v>27</v>
      </c>
      <c r="C513" s="89"/>
      <c r="D513" s="10" t="s">
        <v>845</v>
      </c>
      <c r="E513" s="9" t="s">
        <v>38</v>
      </c>
      <c r="F513" s="9" t="s">
        <v>206</v>
      </c>
      <c r="G513" s="11">
        <v>1851.5540000000001</v>
      </c>
      <c r="H513" s="11">
        <v>1914.2</v>
      </c>
      <c r="I513" s="11">
        <v>38.030835035329247</v>
      </c>
      <c r="J513" s="11">
        <v>5.7461649646707951</v>
      </c>
      <c r="K513" s="11">
        <v>33.542090817982476</v>
      </c>
      <c r="L513" s="11">
        <v>5.0909091820175618</v>
      </c>
      <c r="M513" s="11">
        <v>28.685589950978702</v>
      </c>
      <c r="N513" s="11">
        <v>4.8004100490211723</v>
      </c>
      <c r="O513" s="11">
        <v>19.715788123884192</v>
      </c>
      <c r="P513" s="67">
        <v>5.6732118761159311</v>
      </c>
      <c r="Q513" s="68"/>
      <c r="R513" s="11">
        <v>0</v>
      </c>
      <c r="S513" s="11">
        <v>10.785999999999831</v>
      </c>
      <c r="T513" s="11">
        <v>0</v>
      </c>
      <c r="U513" s="11">
        <v>9.5309999999999491</v>
      </c>
      <c r="V513" s="11">
        <v>0</v>
      </c>
      <c r="W513" s="11">
        <v>9.0769999999999982</v>
      </c>
      <c r="X513" s="11">
        <v>0</v>
      </c>
      <c r="Y513" s="11">
        <v>8.7330000000001746</v>
      </c>
      <c r="Z513" s="11">
        <v>0</v>
      </c>
      <c r="AA513" s="11">
        <v>10.337999999999965</v>
      </c>
      <c r="AB513" s="11">
        <v>17.685697586126619</v>
      </c>
      <c r="AC513" s="11">
        <v>5.3123024138734287</v>
      </c>
      <c r="AD513" s="11">
        <v>24.003612522352654</v>
      </c>
      <c r="AE513" s="11">
        <v>5.6033874776473152</v>
      </c>
      <c r="AF513" s="11">
        <v>23.529383788296101</v>
      </c>
      <c r="AG513" s="11">
        <v>5.5306162117038431</v>
      </c>
      <c r="AH513" s="11">
        <v>185.19299782495</v>
      </c>
      <c r="AI513" s="11">
        <v>86.222002175049965</v>
      </c>
      <c r="AK513" s="12">
        <f t="shared" si="7"/>
        <v>271.41499999999996</v>
      </c>
    </row>
    <row r="514" spans="1:37" ht="15" customHeight="1" x14ac:dyDescent="0.2">
      <c r="A514" s="9" t="s">
        <v>846</v>
      </c>
      <c r="B514" s="88" t="s">
        <v>847</v>
      </c>
      <c r="C514" s="89"/>
      <c r="D514" s="10" t="s">
        <v>845</v>
      </c>
      <c r="E514" s="9" t="s">
        <v>101</v>
      </c>
      <c r="F514" s="9" t="s">
        <v>1</v>
      </c>
      <c r="G514" s="11">
        <v>3389.34</v>
      </c>
      <c r="H514" s="11">
        <v>3389.34</v>
      </c>
      <c r="I514" s="11">
        <v>0</v>
      </c>
      <c r="J514" s="11">
        <v>0</v>
      </c>
      <c r="K514" s="11">
        <v>0</v>
      </c>
      <c r="L514" s="11">
        <v>0</v>
      </c>
      <c r="M514" s="11">
        <v>0</v>
      </c>
      <c r="N514" s="11">
        <v>0</v>
      </c>
      <c r="O514" s="11">
        <v>0</v>
      </c>
      <c r="P514" s="67">
        <v>0</v>
      </c>
      <c r="Q514" s="68"/>
      <c r="R514" s="11">
        <v>0</v>
      </c>
      <c r="S514" s="11">
        <v>0</v>
      </c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11">
        <v>0</v>
      </c>
      <c r="AG514" s="11">
        <v>0</v>
      </c>
      <c r="AH514" s="11">
        <v>0</v>
      </c>
      <c r="AI514" s="11">
        <v>0</v>
      </c>
      <c r="AK514" s="12">
        <f t="shared" si="7"/>
        <v>0</v>
      </c>
    </row>
    <row r="515" spans="1:37" ht="15" customHeight="1" x14ac:dyDescent="0.2">
      <c r="A515" s="9" t="s">
        <v>848</v>
      </c>
      <c r="B515" s="88" t="s">
        <v>849</v>
      </c>
      <c r="C515" s="89"/>
      <c r="D515" s="10" t="s">
        <v>845</v>
      </c>
      <c r="E515" s="9" t="s">
        <v>850</v>
      </c>
      <c r="F515" s="9" t="s">
        <v>1</v>
      </c>
      <c r="G515" s="11">
        <v>264.10000000000002</v>
      </c>
      <c r="H515" s="11">
        <v>264.10000000000002</v>
      </c>
      <c r="I515" s="11">
        <v>5.5049999999999999</v>
      </c>
      <c r="J515" s="11">
        <v>0</v>
      </c>
      <c r="K515" s="11">
        <v>4.077</v>
      </c>
      <c r="L515" s="11">
        <v>0</v>
      </c>
      <c r="M515" s="11">
        <v>2.3330000000000002</v>
      </c>
      <c r="N515" s="11">
        <v>0</v>
      </c>
      <c r="O515" s="11">
        <v>1.351</v>
      </c>
      <c r="P515" s="67">
        <v>0</v>
      </c>
      <c r="Q515" s="68"/>
      <c r="R515" s="11">
        <v>0</v>
      </c>
      <c r="S515" s="11">
        <v>0</v>
      </c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11">
        <v>1.413</v>
      </c>
      <c r="AC515" s="11">
        <v>0</v>
      </c>
      <c r="AD515" s="11">
        <v>2.4279999999999999</v>
      </c>
      <c r="AE515" s="11">
        <v>0</v>
      </c>
      <c r="AF515" s="11">
        <v>3.6430000000000002</v>
      </c>
      <c r="AG515" s="11">
        <v>0</v>
      </c>
      <c r="AH515" s="11">
        <v>20.750000000000004</v>
      </c>
      <c r="AI515" s="11">
        <v>0</v>
      </c>
      <c r="AK515" s="12">
        <f t="shared" si="7"/>
        <v>20.750000000000004</v>
      </c>
    </row>
    <row r="516" spans="1:37" ht="15" customHeight="1" x14ac:dyDescent="0.2">
      <c r="A516" s="9" t="s">
        <v>851</v>
      </c>
      <c r="B516" s="88" t="s">
        <v>852</v>
      </c>
      <c r="C516" s="89"/>
      <c r="D516" s="10" t="s">
        <v>845</v>
      </c>
      <c r="E516" s="9" t="s">
        <v>853</v>
      </c>
      <c r="F516" s="9" t="s">
        <v>1</v>
      </c>
      <c r="G516" s="11">
        <v>153.80000000000001</v>
      </c>
      <c r="H516" s="11">
        <v>153.80000000000001</v>
      </c>
      <c r="I516" s="11">
        <v>2.734</v>
      </c>
      <c r="J516" s="11">
        <v>0</v>
      </c>
      <c r="K516" s="11">
        <v>2.2629999999999999</v>
      </c>
      <c r="L516" s="11">
        <v>0</v>
      </c>
      <c r="M516" s="11">
        <v>1.5770000000000002</v>
      </c>
      <c r="N516" s="11">
        <v>0</v>
      </c>
      <c r="O516" s="11">
        <v>1.07</v>
      </c>
      <c r="P516" s="67">
        <v>0</v>
      </c>
      <c r="Q516" s="68"/>
      <c r="R516" s="11">
        <v>0.12300000000000001</v>
      </c>
      <c r="S516" s="11">
        <v>0</v>
      </c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11">
        <v>2.14</v>
      </c>
      <c r="AC516" s="11">
        <v>0</v>
      </c>
      <c r="AD516" s="11">
        <v>3.8220000000000001</v>
      </c>
      <c r="AE516" s="11">
        <v>0</v>
      </c>
      <c r="AF516" s="11">
        <v>3.6550000000000002</v>
      </c>
      <c r="AG516" s="11">
        <v>0</v>
      </c>
      <c r="AH516" s="11">
        <v>17.384</v>
      </c>
      <c r="AI516" s="11">
        <v>0</v>
      </c>
      <c r="AK516" s="12">
        <f t="shared" si="7"/>
        <v>17.384</v>
      </c>
    </row>
    <row r="517" spans="1:37" ht="15" customHeight="1" x14ac:dyDescent="0.2">
      <c r="A517" s="9" t="s">
        <v>854</v>
      </c>
      <c r="B517" s="88" t="s">
        <v>855</v>
      </c>
      <c r="C517" s="89"/>
      <c r="D517" s="10" t="s">
        <v>845</v>
      </c>
      <c r="E517" s="9" t="s">
        <v>856</v>
      </c>
      <c r="F517" s="9" t="s">
        <v>1</v>
      </c>
      <c r="G517" s="11">
        <v>643</v>
      </c>
      <c r="H517" s="11">
        <v>643</v>
      </c>
      <c r="I517" s="11">
        <v>24.965638859556496</v>
      </c>
      <c r="J517" s="11">
        <v>0</v>
      </c>
      <c r="K517" s="11">
        <v>22.020399642596054</v>
      </c>
      <c r="L517" s="11">
        <v>0</v>
      </c>
      <c r="M517" s="11">
        <v>22.209859475266025</v>
      </c>
      <c r="N517" s="11">
        <v>0</v>
      </c>
      <c r="O517" s="11">
        <v>17.731717975794005</v>
      </c>
      <c r="P517" s="67">
        <v>0</v>
      </c>
      <c r="Q517" s="68"/>
      <c r="R517" s="11">
        <v>12.700000000000001</v>
      </c>
      <c r="S517" s="11">
        <v>0</v>
      </c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0</v>
      </c>
      <c r="Z517" s="11">
        <v>3.6900000000000004</v>
      </c>
      <c r="AA517" s="11">
        <v>0</v>
      </c>
      <c r="AB517" s="11">
        <v>16.965266834538216</v>
      </c>
      <c r="AC517" s="11">
        <v>0</v>
      </c>
      <c r="AD517" s="11">
        <v>20.229143042807248</v>
      </c>
      <c r="AE517" s="11">
        <v>0</v>
      </c>
      <c r="AF517" s="11">
        <v>21.305619364795714</v>
      </c>
      <c r="AG517" s="11">
        <v>0</v>
      </c>
      <c r="AH517" s="11">
        <v>161.81764519535375</v>
      </c>
      <c r="AI517" s="11">
        <v>0</v>
      </c>
      <c r="AK517" s="12">
        <f t="shared" si="7"/>
        <v>161.81764519535375</v>
      </c>
    </row>
    <row r="518" spans="1:37" ht="15" customHeight="1" x14ac:dyDescent="0.2">
      <c r="A518" s="9" t="s">
        <v>857</v>
      </c>
      <c r="B518" s="88" t="s">
        <v>858</v>
      </c>
      <c r="C518" s="89"/>
      <c r="D518" s="10" t="s">
        <v>845</v>
      </c>
      <c r="E518" s="9" t="s">
        <v>859</v>
      </c>
      <c r="F518" s="9" t="s">
        <v>1</v>
      </c>
      <c r="G518" s="11">
        <v>92.8</v>
      </c>
      <c r="H518" s="11">
        <v>92.8</v>
      </c>
      <c r="I518" s="11">
        <v>4.0243611404435065</v>
      </c>
      <c r="J518" s="11">
        <v>0</v>
      </c>
      <c r="K518" s="11">
        <v>3.5496003574039481</v>
      </c>
      <c r="L518" s="11">
        <v>0</v>
      </c>
      <c r="M518" s="11">
        <v>3.5801405247339781</v>
      </c>
      <c r="N518" s="11">
        <v>0</v>
      </c>
      <c r="O518" s="11">
        <v>2.8582820242059945</v>
      </c>
      <c r="P518" s="67">
        <v>0</v>
      </c>
      <c r="Q518" s="68"/>
      <c r="R518" s="11">
        <v>0</v>
      </c>
      <c r="S518" s="11">
        <v>0</v>
      </c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11">
        <v>2.7347331654617819</v>
      </c>
      <c r="AC518" s="11">
        <v>0</v>
      </c>
      <c r="AD518" s="11">
        <v>3.2608569571927544</v>
      </c>
      <c r="AE518" s="11">
        <v>0</v>
      </c>
      <c r="AF518" s="11">
        <v>3.4343806352042892</v>
      </c>
      <c r="AG518" s="11">
        <v>0</v>
      </c>
      <c r="AH518" s="11">
        <v>23.442354804646254</v>
      </c>
      <c r="AI518" s="11">
        <v>0</v>
      </c>
      <c r="AK518" s="12">
        <f t="shared" si="7"/>
        <v>23.442354804646254</v>
      </c>
    </row>
    <row r="519" spans="1:37" ht="15" customHeight="1" x14ac:dyDescent="0.2">
      <c r="A519" s="9" t="s">
        <v>860</v>
      </c>
      <c r="B519" s="88" t="s">
        <v>861</v>
      </c>
      <c r="C519" s="89"/>
      <c r="D519" s="10" t="s">
        <v>845</v>
      </c>
      <c r="E519" s="9" t="s">
        <v>862</v>
      </c>
      <c r="F519" s="9" t="s">
        <v>1</v>
      </c>
      <c r="G519" s="11">
        <v>1102.6300000000001</v>
      </c>
      <c r="H519" s="11">
        <v>1102.6300000000001</v>
      </c>
      <c r="I519" s="11">
        <v>4.0600000000000005</v>
      </c>
      <c r="J519" s="11">
        <v>0</v>
      </c>
      <c r="K519" s="11">
        <v>8.23</v>
      </c>
      <c r="L519" s="11">
        <v>0</v>
      </c>
      <c r="M519" s="11">
        <v>3.56</v>
      </c>
      <c r="N519" s="11">
        <v>0</v>
      </c>
      <c r="O519" s="11">
        <v>0</v>
      </c>
      <c r="P519" s="67">
        <v>0</v>
      </c>
      <c r="Q519" s="68"/>
      <c r="R519" s="11">
        <v>0</v>
      </c>
      <c r="S519" s="11">
        <v>0</v>
      </c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11">
        <v>2.8200000000000003</v>
      </c>
      <c r="AC519" s="11">
        <v>0</v>
      </c>
      <c r="AD519" s="11">
        <v>4.6000000000000005</v>
      </c>
      <c r="AE519" s="11">
        <v>0</v>
      </c>
      <c r="AF519" s="11">
        <v>2.54</v>
      </c>
      <c r="AG519" s="11">
        <v>0</v>
      </c>
      <c r="AH519" s="11">
        <v>25.810000000000002</v>
      </c>
      <c r="AI519" s="11">
        <v>0</v>
      </c>
      <c r="AK519" s="12">
        <f t="shared" si="7"/>
        <v>25.810000000000002</v>
      </c>
    </row>
    <row r="520" spans="1:37" ht="19.5" customHeight="1" x14ac:dyDescent="0.2">
      <c r="A520" s="9" t="s">
        <v>863</v>
      </c>
      <c r="B520" s="88" t="s">
        <v>27</v>
      </c>
      <c r="C520" s="89"/>
      <c r="D520" s="10" t="s">
        <v>845</v>
      </c>
      <c r="E520" s="9" t="s">
        <v>111</v>
      </c>
      <c r="F520" s="9" t="s">
        <v>864</v>
      </c>
      <c r="G520" s="11">
        <v>2690.9688999999998</v>
      </c>
      <c r="H520" s="11">
        <v>3152.5</v>
      </c>
      <c r="I520" s="11">
        <v>58.977966828052473</v>
      </c>
      <c r="J520" s="11">
        <v>9.0920331719474596</v>
      </c>
      <c r="K520" s="11">
        <v>49.349090746397266</v>
      </c>
      <c r="L520" s="11">
        <v>9.0909092536027885</v>
      </c>
      <c r="M520" s="11">
        <v>40.967448700234826</v>
      </c>
      <c r="N520" s="11">
        <v>8.582551299765127</v>
      </c>
      <c r="O520" s="11">
        <v>28.751047786687931</v>
      </c>
      <c r="P520" s="67">
        <v>9.018952213312506</v>
      </c>
      <c r="Q520" s="68"/>
      <c r="R520" s="11">
        <v>0</v>
      </c>
      <c r="S520" s="11">
        <v>15.9699999999998</v>
      </c>
      <c r="T520" s="11">
        <v>0</v>
      </c>
      <c r="U520" s="11">
        <v>14.079999999999927</v>
      </c>
      <c r="V520" s="11">
        <v>0</v>
      </c>
      <c r="W520" s="11">
        <v>12.7800000000002</v>
      </c>
      <c r="X520" s="11">
        <v>0</v>
      </c>
      <c r="Y520" s="11">
        <v>12.2199999999998</v>
      </c>
      <c r="Z520" s="11">
        <v>0</v>
      </c>
      <c r="AA520" s="11">
        <v>13.130000000000109</v>
      </c>
      <c r="AB520" s="11">
        <v>28.682990618670331</v>
      </c>
      <c r="AC520" s="11">
        <v>8.5870093813296524</v>
      </c>
      <c r="AD520" s="11">
        <v>36.907932012161737</v>
      </c>
      <c r="AE520" s="11">
        <v>7.9320679878384075</v>
      </c>
      <c r="AF520" s="11">
        <v>44.434676820839712</v>
      </c>
      <c r="AG520" s="11">
        <v>8.8053231791600659</v>
      </c>
      <c r="AH520" s="11">
        <v>288.07115351304424</v>
      </c>
      <c r="AI520" s="11">
        <v>129.28884648695583</v>
      </c>
      <c r="AK520" s="12">
        <f t="shared" ref="AK520:AK583" si="8">AH520+AI520</f>
        <v>417.36000000000007</v>
      </c>
    </row>
    <row r="521" spans="1:37" ht="19.5" customHeight="1" x14ac:dyDescent="0.2">
      <c r="A521" s="9" t="s">
        <v>863</v>
      </c>
      <c r="B521" s="88" t="s">
        <v>27</v>
      </c>
      <c r="C521" s="89"/>
      <c r="D521" s="10" t="s">
        <v>845</v>
      </c>
      <c r="E521" s="9" t="s">
        <v>111</v>
      </c>
      <c r="F521" s="9" t="s">
        <v>865</v>
      </c>
      <c r="G521" s="11">
        <v>3352.9128200000009</v>
      </c>
      <c r="H521" s="11">
        <v>3579.76</v>
      </c>
      <c r="I521" s="11">
        <v>70.363340439672228</v>
      </c>
      <c r="J521" s="11">
        <v>9.7466595603276769</v>
      </c>
      <c r="K521" s="11">
        <v>61.627272539849727</v>
      </c>
      <c r="L521" s="11">
        <v>10.472727460150413</v>
      </c>
      <c r="M521" s="11">
        <v>53.610979445183801</v>
      </c>
      <c r="N521" s="11">
        <v>9.819020554816035</v>
      </c>
      <c r="O521" s="11">
        <v>35.448177618089304</v>
      </c>
      <c r="P521" s="67">
        <v>10.691822381910793</v>
      </c>
      <c r="Q521" s="68"/>
      <c r="R521" s="11">
        <v>0</v>
      </c>
      <c r="S521" s="11">
        <v>22.440000000000055</v>
      </c>
      <c r="T521" s="11">
        <v>0</v>
      </c>
      <c r="U521" s="11">
        <v>18.490000000000009</v>
      </c>
      <c r="V521" s="11">
        <v>0</v>
      </c>
      <c r="W521" s="11">
        <v>18.119999999999891</v>
      </c>
      <c r="X521" s="11">
        <v>0</v>
      </c>
      <c r="Y521" s="11">
        <v>17.519999999999982</v>
      </c>
      <c r="Z521" s="11">
        <v>0</v>
      </c>
      <c r="AA521" s="11">
        <v>18.680000000000064</v>
      </c>
      <c r="AB521" s="11">
        <v>35.89708137442274</v>
      </c>
      <c r="AC521" s="11">
        <v>10.842918625577273</v>
      </c>
      <c r="AD521" s="11">
        <v>44.809251501970664</v>
      </c>
      <c r="AE521" s="11">
        <v>10.2607484980295</v>
      </c>
      <c r="AF521" s="11">
        <v>54.414310108479185</v>
      </c>
      <c r="AG521" s="11">
        <v>10.915689891520744</v>
      </c>
      <c r="AH521" s="11">
        <v>356.17041302766762</v>
      </c>
      <c r="AI521" s="11">
        <v>167.99958697233245</v>
      </c>
      <c r="AK521" s="12">
        <f t="shared" si="8"/>
        <v>524.17000000000007</v>
      </c>
    </row>
    <row r="522" spans="1:37" ht="15" customHeight="1" x14ac:dyDescent="0.2">
      <c r="A522" s="9" t="s">
        <v>866</v>
      </c>
      <c r="B522" s="88" t="s">
        <v>27</v>
      </c>
      <c r="C522" s="89"/>
      <c r="D522" s="10" t="s">
        <v>845</v>
      </c>
      <c r="E522" s="9" t="s">
        <v>113</v>
      </c>
      <c r="F522" s="9" t="s">
        <v>1</v>
      </c>
      <c r="G522" s="11">
        <v>1397.5899999999997</v>
      </c>
      <c r="H522" s="11">
        <v>1362</v>
      </c>
      <c r="I522" s="11">
        <v>30.965076854225636</v>
      </c>
      <c r="J522" s="11">
        <v>3.0549231457743469</v>
      </c>
      <c r="K522" s="11">
        <v>25.985454490789426</v>
      </c>
      <c r="L522" s="11">
        <v>3.0545455092105369</v>
      </c>
      <c r="M522" s="11">
        <v>22.714259662803371</v>
      </c>
      <c r="N522" s="11">
        <v>3.3457403371965748</v>
      </c>
      <c r="O522" s="11">
        <v>16.950660576350931</v>
      </c>
      <c r="P522" s="67">
        <v>2.9093394236491954</v>
      </c>
      <c r="Q522" s="68"/>
      <c r="R522" s="11">
        <v>0</v>
      </c>
      <c r="S522" s="11">
        <v>7.4000000000000909</v>
      </c>
      <c r="T522" s="11">
        <v>0</v>
      </c>
      <c r="U522" s="11">
        <v>6.1900000000000546</v>
      </c>
      <c r="V522" s="11">
        <v>0</v>
      </c>
      <c r="W522" s="11">
        <v>5.9800000000000182</v>
      </c>
      <c r="X522" s="11">
        <v>0</v>
      </c>
      <c r="Y522" s="11">
        <v>5.6899999999995998</v>
      </c>
      <c r="Z522" s="11">
        <v>0</v>
      </c>
      <c r="AA522" s="11">
        <v>6.2300000000000182</v>
      </c>
      <c r="AB522" s="11">
        <v>16.225293032543778</v>
      </c>
      <c r="AC522" s="11">
        <v>3.2747069674562232</v>
      </c>
      <c r="AD522" s="11">
        <v>22.426378096317972</v>
      </c>
      <c r="AE522" s="11">
        <v>2.9836219036823368</v>
      </c>
      <c r="AF522" s="11">
        <v>27.056378096317626</v>
      </c>
      <c r="AG522" s="11">
        <v>2.9836219036823368</v>
      </c>
      <c r="AH522" s="11">
        <v>162.32350080934873</v>
      </c>
      <c r="AI522" s="11">
        <v>53.096499190651329</v>
      </c>
      <c r="AK522" s="12">
        <f t="shared" si="8"/>
        <v>215.42000000000007</v>
      </c>
    </row>
    <row r="523" spans="1:37" ht="15" customHeight="1" x14ac:dyDescent="0.2">
      <c r="A523" s="9" t="s">
        <v>867</v>
      </c>
      <c r="B523" s="88" t="s">
        <v>27</v>
      </c>
      <c r="C523" s="89"/>
      <c r="D523" s="10" t="s">
        <v>845</v>
      </c>
      <c r="E523" s="9" t="s">
        <v>50</v>
      </c>
      <c r="F523" s="9" t="s">
        <v>1</v>
      </c>
      <c r="G523" s="11">
        <v>4076.3289399999985</v>
      </c>
      <c r="H523" s="11">
        <v>4175</v>
      </c>
      <c r="I523" s="11">
        <v>99.142780150853255</v>
      </c>
      <c r="J523" s="11">
        <v>9.4557144988253583</v>
      </c>
      <c r="K523" s="11">
        <v>87.598181650281489</v>
      </c>
      <c r="L523" s="11">
        <v>9.3818183497180776</v>
      </c>
      <c r="M523" s="11">
        <v>75.250911103680323</v>
      </c>
      <c r="N523" s="11">
        <v>10.619088896319562</v>
      </c>
      <c r="O523" s="11">
        <v>55.182778988410533</v>
      </c>
      <c r="P523" s="67">
        <v>10.037221011589724</v>
      </c>
      <c r="Q523" s="68"/>
      <c r="R523" s="11">
        <v>0</v>
      </c>
      <c r="S523" s="11">
        <v>30.970000000000255</v>
      </c>
      <c r="T523" s="11">
        <v>0</v>
      </c>
      <c r="U523" s="11">
        <v>27.619999999999891</v>
      </c>
      <c r="V523" s="11">
        <v>0</v>
      </c>
      <c r="W523" s="11">
        <v>26.659999999999854</v>
      </c>
      <c r="X523" s="11">
        <v>0</v>
      </c>
      <c r="Y523" s="11">
        <v>25.239999999999782</v>
      </c>
      <c r="Z523" s="11">
        <v>0</v>
      </c>
      <c r="AA523" s="11">
        <v>26.550000000000182</v>
      </c>
      <c r="AB523" s="11">
        <v>54.962022767913609</v>
      </c>
      <c r="AC523" s="11">
        <v>10.187977232086027</v>
      </c>
      <c r="AD523" s="11">
        <v>69.266964161405397</v>
      </c>
      <c r="AE523" s="11">
        <v>9.5330358385947829</v>
      </c>
      <c r="AF523" s="11">
        <v>81.632022767913682</v>
      </c>
      <c r="AG523" s="11">
        <v>10.187977232086027</v>
      </c>
      <c r="AH523" s="11">
        <v>523.03566159045829</v>
      </c>
      <c r="AI523" s="11">
        <v>206.44283305921948</v>
      </c>
      <c r="AK523" s="12">
        <f t="shared" si="8"/>
        <v>729.47849464967771</v>
      </c>
    </row>
    <row r="524" spans="1:37" ht="15" customHeight="1" x14ac:dyDescent="0.2">
      <c r="A524" s="9" t="s">
        <v>868</v>
      </c>
      <c r="B524" s="88" t="s">
        <v>869</v>
      </c>
      <c r="C524" s="89"/>
      <c r="D524" s="10" t="s">
        <v>845</v>
      </c>
      <c r="E524" s="9" t="s">
        <v>50</v>
      </c>
      <c r="F524" s="9" t="s">
        <v>1</v>
      </c>
      <c r="G524" s="11">
        <v>3.0701999999999998</v>
      </c>
      <c r="H524" s="11">
        <v>12.9</v>
      </c>
      <c r="I524" s="11">
        <v>7.6538500817882341E-2</v>
      </c>
      <c r="J524" s="11">
        <v>0</v>
      </c>
      <c r="K524" s="11">
        <v>0</v>
      </c>
      <c r="L524" s="11">
        <v>0</v>
      </c>
      <c r="M524" s="11">
        <v>0</v>
      </c>
      <c r="N524" s="11">
        <v>0</v>
      </c>
      <c r="O524" s="11">
        <v>0</v>
      </c>
      <c r="P524" s="67">
        <v>0</v>
      </c>
      <c r="Q524" s="68"/>
      <c r="R524" s="11">
        <v>0</v>
      </c>
      <c r="S524" s="11">
        <v>0</v>
      </c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11">
        <v>0</v>
      </c>
      <c r="AG524" s="11">
        <v>0</v>
      </c>
      <c r="AH524" s="11">
        <v>7.6538500817882341E-2</v>
      </c>
      <c r="AI524" s="11">
        <v>0</v>
      </c>
      <c r="AK524" s="12">
        <f t="shared" si="8"/>
        <v>7.6538500817882341E-2</v>
      </c>
    </row>
    <row r="525" spans="1:37" ht="19.5" customHeight="1" x14ac:dyDescent="0.2">
      <c r="A525" s="9" t="s">
        <v>870</v>
      </c>
      <c r="B525" s="88" t="s">
        <v>593</v>
      </c>
      <c r="C525" s="89"/>
      <c r="D525" s="10" t="s">
        <v>845</v>
      </c>
      <c r="E525" s="9" t="s">
        <v>50</v>
      </c>
      <c r="F525" s="9" t="s">
        <v>871</v>
      </c>
      <c r="G525" s="11">
        <v>164.262</v>
      </c>
      <c r="H525" s="11">
        <v>117.33</v>
      </c>
      <c r="I525" s="11">
        <v>4.0949668495039377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67">
        <v>0</v>
      </c>
      <c r="Q525" s="68"/>
      <c r="R525" s="11">
        <v>0</v>
      </c>
      <c r="S525" s="11">
        <v>0</v>
      </c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4.0949668495039377</v>
      </c>
      <c r="AI525" s="11">
        <v>0</v>
      </c>
      <c r="AK525" s="12">
        <f t="shared" si="8"/>
        <v>4.0949668495039377</v>
      </c>
    </row>
    <row r="526" spans="1:37" ht="15" customHeight="1" x14ac:dyDescent="0.2">
      <c r="A526" s="9" t="s">
        <v>872</v>
      </c>
      <c r="B526" s="88" t="s">
        <v>27</v>
      </c>
      <c r="C526" s="89"/>
      <c r="D526" s="10" t="s">
        <v>845</v>
      </c>
      <c r="E526" s="9" t="s">
        <v>118</v>
      </c>
      <c r="F526" s="9" t="s">
        <v>1</v>
      </c>
      <c r="G526" s="11">
        <v>2749.7055</v>
      </c>
      <c r="H526" s="11">
        <v>2834.04</v>
      </c>
      <c r="I526" s="11">
        <v>68.32259321643275</v>
      </c>
      <c r="J526" s="11">
        <v>8.4374067835672442</v>
      </c>
      <c r="K526" s="11">
        <v>52.249090746397357</v>
      </c>
      <c r="L526" s="11">
        <v>9.0909092536027885</v>
      </c>
      <c r="M526" s="11">
        <v>46.148382642599621</v>
      </c>
      <c r="N526" s="11">
        <v>8.2916173574002059</v>
      </c>
      <c r="O526" s="11">
        <v>33.1329156714175</v>
      </c>
      <c r="P526" s="67">
        <v>8.4370843285826655</v>
      </c>
      <c r="Q526" s="68"/>
      <c r="R526" s="11">
        <v>0</v>
      </c>
      <c r="S526" s="11">
        <v>19.210000000000036</v>
      </c>
      <c r="T526" s="11">
        <v>0</v>
      </c>
      <c r="U526" s="11">
        <v>16.789999999999964</v>
      </c>
      <c r="V526" s="11">
        <v>0</v>
      </c>
      <c r="W526" s="11">
        <v>16.259999999999764</v>
      </c>
      <c r="X526" s="11">
        <v>0</v>
      </c>
      <c r="Y526" s="11">
        <v>15.170000000000073</v>
      </c>
      <c r="Z526" s="11">
        <v>0</v>
      </c>
      <c r="AA526" s="11">
        <v>16.440000000000055</v>
      </c>
      <c r="AB526" s="11">
        <v>32.247448086783422</v>
      </c>
      <c r="AC526" s="11">
        <v>8.7325519132165947</v>
      </c>
      <c r="AD526" s="11">
        <v>41.069735427348888</v>
      </c>
      <c r="AE526" s="11">
        <v>9.4602645726513117</v>
      </c>
      <c r="AF526" s="11">
        <v>50.677448086783258</v>
      </c>
      <c r="AG526" s="11">
        <v>8.7325519132165947</v>
      </c>
      <c r="AH526" s="11">
        <v>323.84761387776285</v>
      </c>
      <c r="AI526" s="11">
        <v>145.05238612223729</v>
      </c>
      <c r="AK526" s="12">
        <f t="shared" si="8"/>
        <v>468.90000000000015</v>
      </c>
    </row>
    <row r="527" spans="1:37" ht="15" customHeight="1" x14ac:dyDescent="0.2">
      <c r="A527" s="9" t="s">
        <v>873</v>
      </c>
      <c r="B527" s="88" t="s">
        <v>27</v>
      </c>
      <c r="C527" s="89"/>
      <c r="D527" s="10" t="s">
        <v>845</v>
      </c>
      <c r="E527" s="9" t="s">
        <v>121</v>
      </c>
      <c r="F527" s="9" t="s">
        <v>1</v>
      </c>
      <c r="G527" s="11">
        <v>2648.6546000000008</v>
      </c>
      <c r="H527" s="11">
        <v>2795.59</v>
      </c>
      <c r="I527" s="11">
        <v>57.943538277935104</v>
      </c>
      <c r="J527" s="11">
        <v>8.1464617220649238</v>
      </c>
      <c r="K527" s="11">
        <v>52.090647122817842</v>
      </c>
      <c r="L527" s="11">
        <v>9.0493528771821481</v>
      </c>
      <c r="M527" s="11">
        <v>46.766289556755709</v>
      </c>
      <c r="N527" s="11">
        <v>7.7637104432443778</v>
      </c>
      <c r="O527" s="11">
        <v>30.95378127227859</v>
      </c>
      <c r="P527" s="67">
        <v>8.9462187277212752</v>
      </c>
      <c r="Q527" s="68"/>
      <c r="R527" s="11">
        <v>0</v>
      </c>
      <c r="S527" s="11">
        <v>21.009999999999991</v>
      </c>
      <c r="T527" s="11">
        <v>0</v>
      </c>
      <c r="U527" s="11">
        <v>19.029999999999973</v>
      </c>
      <c r="V527" s="11">
        <v>0</v>
      </c>
      <c r="W527" s="11">
        <v>17.660000000000082</v>
      </c>
      <c r="X527" s="11">
        <v>0</v>
      </c>
      <c r="Y527" s="11">
        <v>15.549999999999955</v>
      </c>
      <c r="Z527" s="11">
        <v>0</v>
      </c>
      <c r="AA527" s="11">
        <v>18.350000000000136</v>
      </c>
      <c r="AB527" s="11">
        <v>35.162389480274655</v>
      </c>
      <c r="AC527" s="11">
        <v>8.0776105197253507</v>
      </c>
      <c r="AD527" s="11">
        <v>42.31576188461375</v>
      </c>
      <c r="AE527" s="11">
        <v>8.5142381153861795</v>
      </c>
      <c r="AF527" s="11">
        <v>50.786363023009464</v>
      </c>
      <c r="AG527" s="11">
        <v>9.0236369769904812</v>
      </c>
      <c r="AH527" s="11">
        <v>316.01877061768516</v>
      </c>
      <c r="AI527" s="11">
        <v>151.12122938231485</v>
      </c>
      <c r="AK527" s="12">
        <f t="shared" si="8"/>
        <v>467.14</v>
      </c>
    </row>
    <row r="528" spans="1:37" ht="15" customHeight="1" x14ac:dyDescent="0.2">
      <c r="A528" s="9" t="s">
        <v>874</v>
      </c>
      <c r="B528" s="88" t="s">
        <v>875</v>
      </c>
      <c r="C528" s="89"/>
      <c r="D528" s="10" t="s">
        <v>845</v>
      </c>
      <c r="E528" s="9" t="s">
        <v>52</v>
      </c>
      <c r="F528" s="9" t="s">
        <v>1</v>
      </c>
      <c r="G528" s="11">
        <v>1996</v>
      </c>
      <c r="H528" s="11">
        <v>1996</v>
      </c>
      <c r="I528" s="11">
        <v>4.1000000000000005</v>
      </c>
      <c r="J528" s="11">
        <v>0</v>
      </c>
      <c r="K528" s="11">
        <v>3.49</v>
      </c>
      <c r="L528" s="11">
        <v>0</v>
      </c>
      <c r="M528" s="11">
        <v>2.93</v>
      </c>
      <c r="N528" s="11">
        <v>0</v>
      </c>
      <c r="O528" s="11">
        <v>2.2400000000000002</v>
      </c>
      <c r="P528" s="67">
        <v>0</v>
      </c>
      <c r="Q528" s="68"/>
      <c r="R528" s="11">
        <v>0.58000000000000007</v>
      </c>
      <c r="S528" s="11">
        <v>0</v>
      </c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0</v>
      </c>
      <c r="Z528" s="11">
        <v>0.45</v>
      </c>
      <c r="AA528" s="11">
        <v>0</v>
      </c>
      <c r="AB528" s="11">
        <v>0.91</v>
      </c>
      <c r="AC528" s="11">
        <v>0</v>
      </c>
      <c r="AD528" s="11">
        <v>0.88</v>
      </c>
      <c r="AE528" s="11">
        <v>0</v>
      </c>
      <c r="AF528" s="11">
        <v>3.25</v>
      </c>
      <c r="AG528" s="11">
        <v>0</v>
      </c>
      <c r="AH528" s="11">
        <v>18.830000000000002</v>
      </c>
      <c r="AI528" s="11">
        <v>0</v>
      </c>
      <c r="AK528" s="12">
        <f t="shared" si="8"/>
        <v>18.830000000000002</v>
      </c>
    </row>
    <row r="529" spans="1:37" ht="15" customHeight="1" x14ac:dyDescent="0.2">
      <c r="A529" s="9" t="s">
        <v>876</v>
      </c>
      <c r="B529" s="88" t="s">
        <v>27</v>
      </c>
      <c r="C529" s="89"/>
      <c r="D529" s="10" t="s">
        <v>845</v>
      </c>
      <c r="E529" s="9" t="s">
        <v>55</v>
      </c>
      <c r="F529" s="9" t="s">
        <v>1</v>
      </c>
      <c r="G529" s="11">
        <v>2653.3369999999995</v>
      </c>
      <c r="H529" s="11">
        <v>2844</v>
      </c>
      <c r="I529" s="11">
        <v>62.202692135563822</v>
      </c>
      <c r="J529" s="11">
        <v>7.6373078644358667</v>
      </c>
      <c r="K529" s="11">
        <v>54.082727159492769</v>
      </c>
      <c r="L529" s="11">
        <v>6.3272728405075416</v>
      </c>
      <c r="M529" s="11">
        <v>46.536651440876959</v>
      </c>
      <c r="N529" s="11">
        <v>7.2733485591229883</v>
      </c>
      <c r="O529" s="11">
        <v>34.300250527329396</v>
      </c>
      <c r="P529" s="67">
        <v>7.7097494726703673</v>
      </c>
      <c r="Q529" s="68"/>
      <c r="R529" s="11">
        <v>0</v>
      </c>
      <c r="S529" s="11">
        <v>19.050000000000182</v>
      </c>
      <c r="T529" s="11">
        <v>0</v>
      </c>
      <c r="U529" s="11">
        <v>16.159999999999854</v>
      </c>
      <c r="V529" s="11">
        <v>0</v>
      </c>
      <c r="W529" s="11">
        <v>15.789999999999964</v>
      </c>
      <c r="X529" s="11">
        <v>0</v>
      </c>
      <c r="Y529" s="11">
        <v>15.200000000000273</v>
      </c>
      <c r="Z529" s="11">
        <v>0</v>
      </c>
      <c r="AA529" s="11">
        <v>16.759999999999764</v>
      </c>
      <c r="AB529" s="11">
        <v>32.21564467159638</v>
      </c>
      <c r="AC529" s="11">
        <v>7.2043553284036905</v>
      </c>
      <c r="AD529" s="11">
        <v>41.349618214331407</v>
      </c>
      <c r="AE529" s="11">
        <v>8.1503817856688219</v>
      </c>
      <c r="AF529" s="11">
        <v>49.562873405652752</v>
      </c>
      <c r="AG529" s="11">
        <v>7.2771265943471626</v>
      </c>
      <c r="AH529" s="11">
        <v>320.25045755484348</v>
      </c>
      <c r="AI529" s="11">
        <v>134.53954244515648</v>
      </c>
      <c r="AK529" s="12">
        <f t="shared" si="8"/>
        <v>454.78999999999996</v>
      </c>
    </row>
    <row r="530" spans="1:37" ht="19.5" customHeight="1" x14ac:dyDescent="0.2">
      <c r="A530" s="9" t="s">
        <v>877</v>
      </c>
      <c r="B530" s="88" t="s">
        <v>27</v>
      </c>
      <c r="C530" s="89"/>
      <c r="D530" s="10" t="s">
        <v>845</v>
      </c>
      <c r="E530" s="9" t="s">
        <v>78</v>
      </c>
      <c r="F530" s="9" t="s">
        <v>398</v>
      </c>
      <c r="G530" s="11">
        <v>2543.4598999999998</v>
      </c>
      <c r="H530" s="11">
        <v>2596.13</v>
      </c>
      <c r="I530" s="11">
        <v>53.237219604813411</v>
      </c>
      <c r="J530" s="11">
        <v>7.782780395187026</v>
      </c>
      <c r="K530" s="11">
        <v>43.730261678684421</v>
      </c>
      <c r="L530" s="11">
        <v>9.0597383213155407</v>
      </c>
      <c r="M530" s="11">
        <v>37.640182185825736</v>
      </c>
      <c r="N530" s="11">
        <v>8.5098178141738963</v>
      </c>
      <c r="O530" s="11">
        <v>28.359316584965296</v>
      </c>
      <c r="P530" s="67">
        <v>8.0006834150352866</v>
      </c>
      <c r="Q530" s="68"/>
      <c r="R530" s="11">
        <v>0</v>
      </c>
      <c r="S530" s="11">
        <v>17.329999999999927</v>
      </c>
      <c r="T530" s="11">
        <v>0</v>
      </c>
      <c r="U530" s="11">
        <v>15.449999999999818</v>
      </c>
      <c r="V530" s="11">
        <v>0</v>
      </c>
      <c r="W530" s="11">
        <v>15.130000000000109</v>
      </c>
      <c r="X530" s="11">
        <v>0</v>
      </c>
      <c r="Y530" s="11">
        <v>14.800000000000182</v>
      </c>
      <c r="Z530" s="11">
        <v>0</v>
      </c>
      <c r="AA530" s="11">
        <v>15.539999999999964</v>
      </c>
      <c r="AB530" s="11">
        <v>28.318415937539598</v>
      </c>
      <c r="AC530" s="11">
        <v>7.1315840624602194</v>
      </c>
      <c r="AD530" s="11">
        <v>37.597330873765422</v>
      </c>
      <c r="AE530" s="11">
        <v>7.4226691262341058</v>
      </c>
      <c r="AF530" s="11">
        <v>43.865160746218919</v>
      </c>
      <c r="AG530" s="11">
        <v>8.0048392537818795</v>
      </c>
      <c r="AH530" s="11">
        <v>272.74788761181281</v>
      </c>
      <c r="AI530" s="11">
        <v>134.16211238818795</v>
      </c>
      <c r="AK530" s="12">
        <f t="shared" si="8"/>
        <v>406.91000000000076</v>
      </c>
    </row>
    <row r="531" spans="1:37" ht="19.5" customHeight="1" x14ac:dyDescent="0.2">
      <c r="A531" s="9" t="s">
        <v>877</v>
      </c>
      <c r="B531" s="88" t="s">
        <v>27</v>
      </c>
      <c r="C531" s="89"/>
      <c r="D531" s="10" t="s">
        <v>845</v>
      </c>
      <c r="E531" s="9" t="s">
        <v>78</v>
      </c>
      <c r="F531" s="9" t="s">
        <v>399</v>
      </c>
      <c r="G531" s="11">
        <v>2660.2900000000009</v>
      </c>
      <c r="H531" s="11">
        <v>2660.27</v>
      </c>
      <c r="I531" s="11">
        <v>51.942494297301671</v>
      </c>
      <c r="J531" s="11">
        <v>9.2375057026986198</v>
      </c>
      <c r="K531" s="11">
        <v>47.239090817982365</v>
      </c>
      <c r="L531" s="11">
        <v>5.0909091820175618</v>
      </c>
      <c r="M531" s="11">
        <v>38.547585383241675</v>
      </c>
      <c r="N531" s="11">
        <v>6.982414616758069</v>
      </c>
      <c r="O531" s="11">
        <v>18.977517041738622</v>
      </c>
      <c r="P531" s="67">
        <v>7.7824829582615971</v>
      </c>
      <c r="Q531" s="68"/>
      <c r="R531" s="11">
        <v>0</v>
      </c>
      <c r="S531" s="11">
        <v>15.899999999999636</v>
      </c>
      <c r="T531" s="11">
        <v>0</v>
      </c>
      <c r="U531" s="11">
        <v>14.369999999999891</v>
      </c>
      <c r="V531" s="11">
        <v>0</v>
      </c>
      <c r="W531" s="11">
        <v>13.770000000000437</v>
      </c>
      <c r="X531" s="11">
        <v>0</v>
      </c>
      <c r="Y531" s="11">
        <v>13.430000000000291</v>
      </c>
      <c r="Z531" s="11">
        <v>0</v>
      </c>
      <c r="AA531" s="11">
        <v>14.149999999999636</v>
      </c>
      <c r="AB531" s="11">
        <v>27.546612522352319</v>
      </c>
      <c r="AC531" s="11">
        <v>5.6033874776473152</v>
      </c>
      <c r="AD531" s="11">
        <v>37.924442394805496</v>
      </c>
      <c r="AE531" s="11">
        <v>6.185557605195088</v>
      </c>
      <c r="AF531" s="11">
        <v>45.645527458578762</v>
      </c>
      <c r="AG531" s="11">
        <v>5.8944725414212016</v>
      </c>
      <c r="AH531" s="11">
        <v>267.82326991600092</v>
      </c>
      <c r="AI531" s="11">
        <v>118.39673008399933</v>
      </c>
      <c r="AK531" s="12">
        <f t="shared" si="8"/>
        <v>386.22000000000025</v>
      </c>
    </row>
    <row r="532" spans="1:37" ht="19.5" customHeight="1" x14ac:dyDescent="0.2">
      <c r="A532" s="9" t="s">
        <v>878</v>
      </c>
      <c r="B532" s="88" t="s">
        <v>27</v>
      </c>
      <c r="C532" s="89"/>
      <c r="D532" s="10" t="s">
        <v>845</v>
      </c>
      <c r="E532" s="9" t="s">
        <v>431</v>
      </c>
      <c r="F532" s="9" t="s">
        <v>704</v>
      </c>
      <c r="G532" s="11">
        <v>2139.1</v>
      </c>
      <c r="H532" s="11">
        <v>4194</v>
      </c>
      <c r="I532" s="11">
        <v>47.718362504578174</v>
      </c>
      <c r="J532" s="11">
        <v>5.8916374954219544</v>
      </c>
      <c r="K532" s="11">
        <v>41.204545366039945</v>
      </c>
      <c r="L532" s="11">
        <v>4.9454546339599172</v>
      </c>
      <c r="M532" s="11">
        <v>35.079521609475364</v>
      </c>
      <c r="N532" s="11">
        <v>5.6004783905247013</v>
      </c>
      <c r="O532" s="11">
        <v>24.333917955285845</v>
      </c>
      <c r="P532" s="67">
        <v>7.3460820447142181</v>
      </c>
      <c r="Q532" s="68"/>
      <c r="R532" s="11">
        <v>0</v>
      </c>
      <c r="S532" s="11">
        <v>13.369999999999891</v>
      </c>
      <c r="T532" s="11">
        <v>0</v>
      </c>
      <c r="U532" s="11">
        <v>11.830000000000155</v>
      </c>
      <c r="V532" s="11">
        <v>0</v>
      </c>
      <c r="W532" s="11">
        <v>11.069999999999936</v>
      </c>
      <c r="X532" s="11">
        <v>0</v>
      </c>
      <c r="Y532" s="11">
        <v>10.579999999999927</v>
      </c>
      <c r="Z532" s="11">
        <v>0</v>
      </c>
      <c r="AA532" s="11">
        <v>10.8900000000001</v>
      </c>
      <c r="AB532" s="11">
        <v>26.091553915843892</v>
      </c>
      <c r="AC532" s="11">
        <v>4.9484460841560702</v>
      </c>
      <c r="AD532" s="11">
        <v>32.879501001313692</v>
      </c>
      <c r="AE532" s="11">
        <v>6.8404989986863329</v>
      </c>
      <c r="AF532" s="11">
        <v>42.463240118013395</v>
      </c>
      <c r="AG532" s="11">
        <v>5.1667598819864855</v>
      </c>
      <c r="AH532" s="11">
        <v>249.77064247055031</v>
      </c>
      <c r="AI532" s="11">
        <v>98.479357529449686</v>
      </c>
      <c r="AK532" s="12">
        <f t="shared" si="8"/>
        <v>348.25</v>
      </c>
    </row>
    <row r="533" spans="1:37" ht="19.5" customHeight="1" x14ac:dyDescent="0.2">
      <c r="A533" s="9" t="s">
        <v>878</v>
      </c>
      <c r="B533" s="88" t="s">
        <v>27</v>
      </c>
      <c r="C533" s="89"/>
      <c r="D533" s="10" t="s">
        <v>845</v>
      </c>
      <c r="E533" s="9" t="s">
        <v>431</v>
      </c>
      <c r="F533" s="9" t="s">
        <v>879</v>
      </c>
      <c r="G533" s="11">
        <v>1916.9589999999994</v>
      </c>
      <c r="H533" s="11">
        <v>2153</v>
      </c>
      <c r="I533" s="11">
        <v>42.839208646948769</v>
      </c>
      <c r="J533" s="11">
        <v>6.4007913530510123</v>
      </c>
      <c r="K533" s="11">
        <v>36.209090803665305</v>
      </c>
      <c r="L533" s="11">
        <v>5.890909196334607</v>
      </c>
      <c r="M533" s="11">
        <v>31.201321152701592</v>
      </c>
      <c r="N533" s="11">
        <v>5.8186788472983908</v>
      </c>
      <c r="O533" s="11">
        <v>22.517585383241929</v>
      </c>
      <c r="P533" s="67">
        <v>6.982414616758069</v>
      </c>
      <c r="Q533" s="68"/>
      <c r="R533" s="11">
        <v>0</v>
      </c>
      <c r="S533" s="11">
        <v>13.809999999999945</v>
      </c>
      <c r="T533" s="11">
        <v>0</v>
      </c>
      <c r="U533" s="11">
        <v>12.460000000000036</v>
      </c>
      <c r="V533" s="11">
        <v>0</v>
      </c>
      <c r="W533" s="11">
        <v>11.900000000000091</v>
      </c>
      <c r="X533" s="11">
        <v>0</v>
      </c>
      <c r="Y533" s="11">
        <v>11.099999999999909</v>
      </c>
      <c r="Z533" s="11">
        <v>0</v>
      </c>
      <c r="AA533" s="11">
        <v>12.039999999999964</v>
      </c>
      <c r="AB533" s="11">
        <v>21.672756192636108</v>
      </c>
      <c r="AC533" s="11">
        <v>5.9672438073646736</v>
      </c>
      <c r="AD533" s="11">
        <v>29.092155054238901</v>
      </c>
      <c r="AE533" s="11">
        <v>5.4578449457603719</v>
      </c>
      <c r="AF533" s="11">
        <v>34.031671128861404</v>
      </c>
      <c r="AG533" s="11">
        <v>6.2583288711385601</v>
      </c>
      <c r="AH533" s="11">
        <v>217.56378836229402</v>
      </c>
      <c r="AI533" s="11">
        <v>104.08621163770562</v>
      </c>
      <c r="AK533" s="12">
        <f t="shared" si="8"/>
        <v>321.64999999999964</v>
      </c>
    </row>
    <row r="534" spans="1:37" ht="15" customHeight="1" x14ac:dyDescent="0.2">
      <c r="A534" s="9" t="s">
        <v>880</v>
      </c>
      <c r="B534" s="88" t="s">
        <v>27</v>
      </c>
      <c r="C534" s="89"/>
      <c r="D534" s="10" t="s">
        <v>845</v>
      </c>
      <c r="E534" s="9" t="s">
        <v>80</v>
      </c>
      <c r="F534" s="9" t="s">
        <v>1</v>
      </c>
      <c r="G534" s="11">
        <v>2615.8150000000005</v>
      </c>
      <c r="H534" s="11">
        <v>2640</v>
      </c>
      <c r="I534" s="11">
        <v>49.400900931690806</v>
      </c>
      <c r="J534" s="11">
        <v>7.4190990683091274</v>
      </c>
      <c r="K534" s="11">
        <v>42.785454419204385</v>
      </c>
      <c r="L534" s="11">
        <v>7.0545455807957644</v>
      </c>
      <c r="M534" s="11">
        <v>37.108450984103229</v>
      </c>
      <c r="N534" s="11">
        <v>7.4915490158966778</v>
      </c>
      <c r="O534" s="11">
        <v>26.667517041738449</v>
      </c>
      <c r="P534" s="67">
        <v>7.7824829582615971</v>
      </c>
      <c r="Q534" s="68"/>
      <c r="R534" s="11">
        <v>0</v>
      </c>
      <c r="S534" s="11">
        <v>15.509999999999991</v>
      </c>
      <c r="T534" s="11">
        <v>0</v>
      </c>
      <c r="U534" s="11">
        <v>14.069999999999936</v>
      </c>
      <c r="V534" s="11">
        <v>0</v>
      </c>
      <c r="W534" s="11">
        <v>14.519999999999982</v>
      </c>
      <c r="X534" s="11">
        <v>0</v>
      </c>
      <c r="Y534" s="11">
        <v>14.200000000000045</v>
      </c>
      <c r="Z534" s="11">
        <v>0</v>
      </c>
      <c r="AA534" s="11">
        <v>15.230000000000018</v>
      </c>
      <c r="AB534" s="11">
        <v>23.704559607822695</v>
      </c>
      <c r="AC534" s="11">
        <v>7.495440392177577</v>
      </c>
      <c r="AD534" s="11">
        <v>32.523591757065937</v>
      </c>
      <c r="AE534" s="11">
        <v>9.0964082429339523</v>
      </c>
      <c r="AF534" s="11">
        <v>41.139618214331144</v>
      </c>
      <c r="AG534" s="11">
        <v>8.1503817856688219</v>
      </c>
      <c r="AH534" s="11">
        <v>253.33009295595662</v>
      </c>
      <c r="AI534" s="11">
        <v>128.01990704404346</v>
      </c>
      <c r="AK534" s="12">
        <f t="shared" si="8"/>
        <v>381.35000000000008</v>
      </c>
    </row>
    <row r="535" spans="1:37" ht="15" customHeight="1" x14ac:dyDescent="0.2">
      <c r="A535" s="9" t="s">
        <v>881</v>
      </c>
      <c r="B535" s="88" t="s">
        <v>27</v>
      </c>
      <c r="C535" s="89"/>
      <c r="D535" s="10" t="s">
        <v>845</v>
      </c>
      <c r="E535" s="9" t="s">
        <v>61</v>
      </c>
      <c r="F535" s="9" t="s">
        <v>1</v>
      </c>
      <c r="G535" s="11">
        <v>2504.7216000000003</v>
      </c>
      <c r="H535" s="11">
        <v>2826</v>
      </c>
      <c r="I535" s="11">
        <v>56.371747074061773</v>
      </c>
      <c r="J535" s="11">
        <v>7.9282529259381853</v>
      </c>
      <c r="K535" s="11">
        <v>48.59545441920433</v>
      </c>
      <c r="L535" s="11">
        <v>7.0545455807957644</v>
      </c>
      <c r="M535" s="11">
        <v>40.761184469694612</v>
      </c>
      <c r="N535" s="11">
        <v>7.4188155303054479</v>
      </c>
      <c r="O535" s="11">
        <v>30.062118412059299</v>
      </c>
      <c r="P535" s="67">
        <v>7.1278815879405286</v>
      </c>
      <c r="Q535" s="68"/>
      <c r="R535" s="11">
        <v>0</v>
      </c>
      <c r="S535" s="11">
        <v>15.660000000000082</v>
      </c>
      <c r="T535" s="11">
        <v>0</v>
      </c>
      <c r="U535" s="11">
        <v>13.569999999999936</v>
      </c>
      <c r="V535" s="11">
        <v>0</v>
      </c>
      <c r="W535" s="11">
        <v>13.259999999999991</v>
      </c>
      <c r="X535" s="11">
        <v>0</v>
      </c>
      <c r="Y535" s="11">
        <v>12.980000000000018</v>
      </c>
      <c r="Z535" s="11">
        <v>0</v>
      </c>
      <c r="AA535" s="11">
        <v>14.029999999999973</v>
      </c>
      <c r="AB535" s="11">
        <v>27.79793201216161</v>
      </c>
      <c r="AC535" s="11">
        <v>7.9320679878384075</v>
      </c>
      <c r="AD535" s="11">
        <v>38.146245809992138</v>
      </c>
      <c r="AE535" s="11">
        <v>7.7137541900079922</v>
      </c>
      <c r="AF535" s="11">
        <v>44.451304416500697</v>
      </c>
      <c r="AG535" s="11">
        <v>8.3686955834992371</v>
      </c>
      <c r="AH535" s="11">
        <v>286.18598661367446</v>
      </c>
      <c r="AI535" s="11">
        <v>123.04401338632556</v>
      </c>
      <c r="AK535" s="12">
        <f t="shared" si="8"/>
        <v>409.23</v>
      </c>
    </row>
    <row r="536" spans="1:37" ht="15" customHeight="1" x14ac:dyDescent="0.2">
      <c r="A536" s="9" t="s">
        <v>882</v>
      </c>
      <c r="B536" s="88" t="s">
        <v>883</v>
      </c>
      <c r="C536" s="89"/>
      <c r="D536" s="10" t="s">
        <v>845</v>
      </c>
      <c r="E536" s="9" t="s">
        <v>63</v>
      </c>
      <c r="F536" s="9" t="s">
        <v>1</v>
      </c>
      <c r="G536" s="11">
        <v>2658.51</v>
      </c>
      <c r="H536" s="11">
        <v>2658.51</v>
      </c>
      <c r="I536" s="11">
        <v>48.79</v>
      </c>
      <c r="J536" s="11">
        <v>18.3</v>
      </c>
      <c r="K536" s="11">
        <v>37.549999999999997</v>
      </c>
      <c r="L536" s="11">
        <v>18.3</v>
      </c>
      <c r="M536" s="11">
        <v>24.85</v>
      </c>
      <c r="N536" s="11">
        <v>18.3</v>
      </c>
      <c r="O536" s="11">
        <v>15.15</v>
      </c>
      <c r="P536" s="67">
        <v>18.3</v>
      </c>
      <c r="Q536" s="68"/>
      <c r="R536" s="11">
        <v>0</v>
      </c>
      <c r="S536" s="11">
        <v>16.220000000000002</v>
      </c>
      <c r="T536" s="11">
        <v>0</v>
      </c>
      <c r="U536" s="11">
        <v>14.56</v>
      </c>
      <c r="V536" s="11">
        <v>0</v>
      </c>
      <c r="W536" s="11">
        <v>14.520000000000001</v>
      </c>
      <c r="X536" s="11">
        <v>0</v>
      </c>
      <c r="Y536" s="11">
        <v>14.07</v>
      </c>
      <c r="Z536" s="11">
        <v>0</v>
      </c>
      <c r="AA536" s="11">
        <v>14.870000000000001</v>
      </c>
      <c r="AB536" s="11">
        <v>22.32</v>
      </c>
      <c r="AC536" s="11">
        <v>14.85</v>
      </c>
      <c r="AD536" s="11">
        <v>28.5</v>
      </c>
      <c r="AE536" s="11">
        <v>14.8</v>
      </c>
      <c r="AF536" s="11">
        <v>35.909999999999997</v>
      </c>
      <c r="AG536" s="11">
        <v>14.85</v>
      </c>
      <c r="AH536" s="11">
        <v>213.07</v>
      </c>
      <c r="AI536" s="11">
        <v>191.94</v>
      </c>
      <c r="AK536" s="12">
        <f t="shared" si="8"/>
        <v>405.01</v>
      </c>
    </row>
    <row r="537" spans="1:37" ht="15" customHeight="1" x14ac:dyDescent="0.2">
      <c r="A537" s="9" t="s">
        <v>884</v>
      </c>
      <c r="B537" s="88" t="s">
        <v>885</v>
      </c>
      <c r="C537" s="89"/>
      <c r="D537" s="10" t="s">
        <v>845</v>
      </c>
      <c r="E537" s="9" t="s">
        <v>72</v>
      </c>
      <c r="F537" s="9" t="s">
        <v>1</v>
      </c>
      <c r="G537" s="11">
        <v>2220.4</v>
      </c>
      <c r="H537" s="11">
        <v>2220.4</v>
      </c>
      <c r="I537" s="11">
        <v>39.4</v>
      </c>
      <c r="J537" s="11">
        <v>11</v>
      </c>
      <c r="K537" s="11">
        <v>30.590100000000003</v>
      </c>
      <c r="L537" s="11">
        <v>13.600000000000001</v>
      </c>
      <c r="M537" s="11">
        <v>26.68</v>
      </c>
      <c r="N537" s="11">
        <v>11</v>
      </c>
      <c r="O537" s="11">
        <v>7.8939000000000004</v>
      </c>
      <c r="P537" s="67">
        <v>14.646100000000001</v>
      </c>
      <c r="Q537" s="68"/>
      <c r="R537" s="11">
        <v>0</v>
      </c>
      <c r="S537" s="11">
        <v>13.65</v>
      </c>
      <c r="T537" s="11">
        <v>0</v>
      </c>
      <c r="U537" s="11">
        <v>11.950000000000001</v>
      </c>
      <c r="V537" s="11">
        <v>0</v>
      </c>
      <c r="W537" s="11">
        <v>11.64</v>
      </c>
      <c r="X537" s="11">
        <v>0</v>
      </c>
      <c r="Y537" s="11">
        <v>11.21</v>
      </c>
      <c r="Z537" s="11">
        <v>0</v>
      </c>
      <c r="AA537" s="11">
        <v>11.66</v>
      </c>
      <c r="AB537" s="11">
        <v>20.72</v>
      </c>
      <c r="AC537" s="11">
        <v>12</v>
      </c>
      <c r="AD537" s="11">
        <v>25.55</v>
      </c>
      <c r="AE537" s="11">
        <v>12</v>
      </c>
      <c r="AF537" s="11">
        <v>29.7056</v>
      </c>
      <c r="AG537" s="11">
        <v>15.0945</v>
      </c>
      <c r="AH537" s="11">
        <v>180.53960000000001</v>
      </c>
      <c r="AI537" s="11">
        <v>149.45060000000001</v>
      </c>
      <c r="AK537" s="12">
        <f t="shared" si="8"/>
        <v>329.99020000000002</v>
      </c>
    </row>
    <row r="538" spans="1:37" ht="19.5" customHeight="1" x14ac:dyDescent="0.2">
      <c r="A538" s="9" t="s">
        <v>886</v>
      </c>
      <c r="B538" s="88" t="s">
        <v>27</v>
      </c>
      <c r="C538" s="89"/>
      <c r="D538" s="10" t="s">
        <v>845</v>
      </c>
      <c r="E538" s="9" t="s">
        <v>336</v>
      </c>
      <c r="F538" s="9" t="s">
        <v>625</v>
      </c>
      <c r="G538" s="11">
        <v>1818.7479999999998</v>
      </c>
      <c r="H538" s="11">
        <v>1924.1</v>
      </c>
      <c r="I538" s="11">
        <v>41.584780096831487</v>
      </c>
      <c r="J538" s="11">
        <v>5.4552199031684765</v>
      </c>
      <c r="K538" s="11">
        <v>33.288181707550358</v>
      </c>
      <c r="L538" s="11">
        <v>6.1818182924498961</v>
      </c>
      <c r="M538" s="11">
        <v>27.308519325606852</v>
      </c>
      <c r="N538" s="11">
        <v>6.6914806743931496</v>
      </c>
      <c r="O538" s="11">
        <v>19.604054638292293</v>
      </c>
      <c r="P538" s="67">
        <v>5.745945361707161</v>
      </c>
      <c r="Q538" s="68"/>
      <c r="R538" s="11">
        <v>0</v>
      </c>
      <c r="S538" s="11">
        <v>11.330000000000837</v>
      </c>
      <c r="T538" s="11">
        <v>0</v>
      </c>
      <c r="U538" s="11">
        <v>9.819999999999709</v>
      </c>
      <c r="V538" s="11">
        <v>0</v>
      </c>
      <c r="W538" s="11">
        <v>9.3499999999994543</v>
      </c>
      <c r="X538" s="11">
        <v>0</v>
      </c>
      <c r="Y538" s="11">
        <v>9.430000000000291</v>
      </c>
      <c r="Z538" s="11">
        <v>0</v>
      </c>
      <c r="AA538" s="11">
        <v>9.9099999999998545</v>
      </c>
      <c r="AB538" s="11">
        <v>17.302272267257756</v>
      </c>
      <c r="AC538" s="11">
        <v>6.7677277327428609</v>
      </c>
      <c r="AD538" s="11">
        <v>25.497814799143974</v>
      </c>
      <c r="AE538" s="11">
        <v>6.6221852008559177</v>
      </c>
      <c r="AF538" s="11">
        <v>30.968415937539234</v>
      </c>
      <c r="AG538" s="11">
        <v>7.1315840624602194</v>
      </c>
      <c r="AH538" s="11">
        <v>195.55403877222199</v>
      </c>
      <c r="AI538" s="11">
        <v>94.435961227777824</v>
      </c>
      <c r="AK538" s="12">
        <f t="shared" si="8"/>
        <v>289.98999999999978</v>
      </c>
    </row>
    <row r="539" spans="1:37" ht="19.5" customHeight="1" x14ac:dyDescent="0.2">
      <c r="A539" s="9" t="s">
        <v>886</v>
      </c>
      <c r="B539" s="88" t="s">
        <v>27</v>
      </c>
      <c r="C539" s="89"/>
      <c r="D539" s="10" t="s">
        <v>845</v>
      </c>
      <c r="E539" s="9" t="s">
        <v>336</v>
      </c>
      <c r="F539" s="9" t="s">
        <v>626</v>
      </c>
      <c r="G539" s="11">
        <v>1739.8000000000002</v>
      </c>
      <c r="H539" s="11">
        <v>1706.5</v>
      </c>
      <c r="I539" s="11">
        <v>35.066571300704567</v>
      </c>
      <c r="J539" s="11">
        <v>5.673428699295215</v>
      </c>
      <c r="K539" s="11">
        <v>30.191818092011296</v>
      </c>
      <c r="L539" s="11">
        <v>5.0181819079887395</v>
      </c>
      <c r="M539" s="11">
        <v>25.297722066248369</v>
      </c>
      <c r="N539" s="11">
        <v>5.3822779337510109</v>
      </c>
      <c r="O539" s="11">
        <v>18.398724350117945</v>
      </c>
      <c r="P539" s="67">
        <v>4.2912756498825635</v>
      </c>
      <c r="Q539" s="68"/>
      <c r="R539" s="11">
        <v>0</v>
      </c>
      <c r="S539" s="11">
        <v>9.8299999999999272</v>
      </c>
      <c r="T539" s="11">
        <v>0</v>
      </c>
      <c r="U539" s="11">
        <v>8.5900000000001455</v>
      </c>
      <c r="V539" s="11">
        <v>0</v>
      </c>
      <c r="W539" s="11">
        <v>8.5900000000001455</v>
      </c>
      <c r="X539" s="11">
        <v>0</v>
      </c>
      <c r="Y539" s="11">
        <v>8.2199999999993452</v>
      </c>
      <c r="Z539" s="11">
        <v>0</v>
      </c>
      <c r="AA539" s="11">
        <v>8.5100000000002183</v>
      </c>
      <c r="AB539" s="11">
        <v>18.207697586127008</v>
      </c>
      <c r="AC539" s="11">
        <v>5.3123024138734287</v>
      </c>
      <c r="AD539" s="11">
        <v>23.824926320183138</v>
      </c>
      <c r="AE539" s="11">
        <v>5.3850736798168999</v>
      </c>
      <c r="AF539" s="11">
        <v>30.037697586126026</v>
      </c>
      <c r="AG539" s="11">
        <v>5.3123024138734287</v>
      </c>
      <c r="AH539" s="11">
        <v>181.02515730151836</v>
      </c>
      <c r="AI539" s="11">
        <v>80.11484269848107</v>
      </c>
      <c r="AK539" s="12">
        <f t="shared" si="8"/>
        <v>261.13999999999942</v>
      </c>
    </row>
    <row r="540" spans="1:37" ht="15" customHeight="1" x14ac:dyDescent="0.2">
      <c r="A540" s="9" t="s">
        <v>887</v>
      </c>
      <c r="B540" s="88" t="s">
        <v>27</v>
      </c>
      <c r="C540" s="89"/>
      <c r="D540" s="10" t="s">
        <v>888</v>
      </c>
      <c r="E540" s="9" t="s">
        <v>38</v>
      </c>
      <c r="F540" s="9" t="s">
        <v>1</v>
      </c>
      <c r="G540" s="11">
        <v>1715.0100000000004</v>
      </c>
      <c r="H540" s="11">
        <v>1716.75</v>
      </c>
      <c r="I540" s="11">
        <v>41.320450465845525</v>
      </c>
      <c r="J540" s="11">
        <v>3.7095495341545637</v>
      </c>
      <c r="K540" s="11">
        <v>34.106363558270573</v>
      </c>
      <c r="L540" s="11">
        <v>4.363636441729339</v>
      </c>
      <c r="M540" s="11">
        <v>29.335990864526252</v>
      </c>
      <c r="N540" s="11">
        <v>4.3640091354737933</v>
      </c>
      <c r="O540" s="11">
        <v>19.919589950978853</v>
      </c>
      <c r="P540" s="67">
        <v>4.8004100490211723</v>
      </c>
      <c r="Q540" s="68"/>
      <c r="R540" s="11">
        <v>0</v>
      </c>
      <c r="S540" s="11">
        <v>4.1299999999999963</v>
      </c>
      <c r="T540" s="11">
        <v>0</v>
      </c>
      <c r="U540" s="11">
        <v>3.5699999999999363</v>
      </c>
      <c r="V540" s="11">
        <v>0</v>
      </c>
      <c r="W540" s="11">
        <v>2.9100000000000819</v>
      </c>
      <c r="X540" s="11">
        <v>0</v>
      </c>
      <c r="Y540" s="11">
        <v>3.2899999999999636</v>
      </c>
      <c r="Z540" s="11">
        <v>0</v>
      </c>
      <c r="AA540" s="11">
        <v>3.6899999999999409</v>
      </c>
      <c r="AB540" s="11">
        <v>17.049266575278743</v>
      </c>
      <c r="AC540" s="11">
        <v>4.2207334247213542</v>
      </c>
      <c r="AD540" s="11">
        <v>26.432037841222044</v>
      </c>
      <c r="AE540" s="11">
        <v>4.147962158777883</v>
      </c>
      <c r="AF540" s="11">
        <v>31.844325181787429</v>
      </c>
      <c r="AG540" s="11">
        <v>4.8756748182125991</v>
      </c>
      <c r="AH540" s="11">
        <v>200.00802443790943</v>
      </c>
      <c r="AI540" s="11">
        <v>48.071975562090628</v>
      </c>
      <c r="AK540" s="12">
        <f t="shared" si="8"/>
        <v>248.08000000000004</v>
      </c>
    </row>
    <row r="541" spans="1:37" ht="15" customHeight="1" x14ac:dyDescent="0.2">
      <c r="A541" s="9" t="s">
        <v>889</v>
      </c>
      <c r="B541" s="88" t="s">
        <v>890</v>
      </c>
      <c r="C541" s="89"/>
      <c r="D541" s="10" t="s">
        <v>888</v>
      </c>
      <c r="E541" s="9" t="s">
        <v>109</v>
      </c>
      <c r="F541" s="9" t="s">
        <v>1</v>
      </c>
      <c r="G541" s="11">
        <v>2246</v>
      </c>
      <c r="H541" s="11">
        <v>2246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  <c r="N541" s="11">
        <v>0</v>
      </c>
      <c r="O541" s="11">
        <v>0</v>
      </c>
      <c r="P541" s="67">
        <v>0</v>
      </c>
      <c r="Q541" s="68"/>
      <c r="R541" s="11">
        <v>0</v>
      </c>
      <c r="S541" s="11">
        <v>0</v>
      </c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11">
        <v>15.55</v>
      </c>
      <c r="AG541" s="11">
        <v>3.67</v>
      </c>
      <c r="AH541" s="11">
        <v>15.55</v>
      </c>
      <c r="AI541" s="11">
        <v>3.67</v>
      </c>
      <c r="AK541" s="12">
        <f t="shared" si="8"/>
        <v>19.22</v>
      </c>
    </row>
    <row r="542" spans="1:37" ht="15" customHeight="1" x14ac:dyDescent="0.2">
      <c r="A542" s="9" t="s">
        <v>891</v>
      </c>
      <c r="B542" s="88" t="s">
        <v>892</v>
      </c>
      <c r="C542" s="89"/>
      <c r="D542" s="10" t="s">
        <v>888</v>
      </c>
      <c r="E542" s="9" t="s">
        <v>111</v>
      </c>
      <c r="F542" s="9" t="s">
        <v>1</v>
      </c>
      <c r="G542" s="11">
        <v>1170.8</v>
      </c>
      <c r="H542" s="11">
        <v>1170.8</v>
      </c>
      <c r="I542" s="11">
        <v>27.14</v>
      </c>
      <c r="J542" s="11">
        <v>0</v>
      </c>
      <c r="K542" s="11">
        <v>20.630000000000003</v>
      </c>
      <c r="L542" s="11">
        <v>0</v>
      </c>
      <c r="M542" s="11">
        <v>0</v>
      </c>
      <c r="N542" s="11">
        <v>0</v>
      </c>
      <c r="O542" s="11">
        <v>0</v>
      </c>
      <c r="P542" s="67">
        <v>0</v>
      </c>
      <c r="Q542" s="68"/>
      <c r="R542" s="11">
        <v>0</v>
      </c>
      <c r="S542" s="11">
        <v>0</v>
      </c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11">
        <v>0</v>
      </c>
      <c r="AG542" s="11">
        <v>0</v>
      </c>
      <c r="AH542" s="11">
        <v>47.77</v>
      </c>
      <c r="AI542" s="11">
        <v>0</v>
      </c>
      <c r="AK542" s="12">
        <f t="shared" si="8"/>
        <v>47.77</v>
      </c>
    </row>
    <row r="543" spans="1:37" ht="15" customHeight="1" x14ac:dyDescent="0.2">
      <c r="A543" s="9" t="s">
        <v>893</v>
      </c>
      <c r="B543" s="88" t="s">
        <v>126</v>
      </c>
      <c r="C543" s="89"/>
      <c r="D543" s="10" t="s">
        <v>888</v>
      </c>
      <c r="E543" s="9" t="s">
        <v>180</v>
      </c>
      <c r="F543" s="9" t="s">
        <v>1</v>
      </c>
      <c r="G543" s="11">
        <v>2548.0657600000009</v>
      </c>
      <c r="H543" s="11">
        <v>2835.28</v>
      </c>
      <c r="I543" s="11">
        <v>56.8</v>
      </c>
      <c r="J543" s="11">
        <v>0</v>
      </c>
      <c r="K543" s="11">
        <v>49.59</v>
      </c>
      <c r="L543" s="11">
        <v>0</v>
      </c>
      <c r="M543" s="11">
        <v>42.44</v>
      </c>
      <c r="N543" s="11">
        <v>0</v>
      </c>
      <c r="O543" s="11">
        <v>30.68</v>
      </c>
      <c r="P543" s="67">
        <v>0</v>
      </c>
      <c r="Q543" s="68"/>
      <c r="R543" s="11">
        <v>0</v>
      </c>
      <c r="S543" s="11">
        <v>0</v>
      </c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11">
        <v>25.82</v>
      </c>
      <c r="AC543" s="11">
        <v>0</v>
      </c>
      <c r="AD543" s="11">
        <v>45.98</v>
      </c>
      <c r="AE543" s="11">
        <v>0</v>
      </c>
      <c r="AF543" s="11">
        <v>49.51</v>
      </c>
      <c r="AG543" s="11">
        <v>0</v>
      </c>
      <c r="AH543" s="11">
        <v>300.82</v>
      </c>
      <c r="AI543" s="11">
        <v>0</v>
      </c>
      <c r="AK543" s="12">
        <f t="shared" si="8"/>
        <v>300.82</v>
      </c>
    </row>
    <row r="544" spans="1:37" ht="15" customHeight="1" x14ac:dyDescent="0.2">
      <c r="A544" s="9" t="s">
        <v>46</v>
      </c>
      <c r="B544" s="88" t="s">
        <v>27</v>
      </c>
      <c r="C544" s="89"/>
      <c r="D544" s="10" t="s">
        <v>888</v>
      </c>
      <c r="E544" s="9" t="s">
        <v>50</v>
      </c>
      <c r="F544" s="9" t="s">
        <v>1</v>
      </c>
      <c r="G544" s="11">
        <v>0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11">
        <v>0</v>
      </c>
      <c r="N544" s="11">
        <v>0</v>
      </c>
      <c r="O544" s="11">
        <v>0</v>
      </c>
      <c r="P544" s="67">
        <v>0</v>
      </c>
      <c r="Q544" s="68"/>
      <c r="R544" s="11">
        <v>0</v>
      </c>
      <c r="S544" s="11">
        <v>0</v>
      </c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11">
        <v>0</v>
      </c>
      <c r="AG544" s="11">
        <v>0</v>
      </c>
      <c r="AH544" s="11">
        <v>0</v>
      </c>
      <c r="AI544" s="11">
        <v>0</v>
      </c>
      <c r="AK544" s="12">
        <f t="shared" si="8"/>
        <v>0</v>
      </c>
    </row>
    <row r="545" spans="1:37" ht="15" customHeight="1" x14ac:dyDescent="0.2">
      <c r="A545" s="9" t="s">
        <v>894</v>
      </c>
      <c r="B545" s="88" t="s">
        <v>126</v>
      </c>
      <c r="C545" s="89"/>
      <c r="D545" s="10" t="s">
        <v>888</v>
      </c>
      <c r="E545" s="9" t="s">
        <v>219</v>
      </c>
      <c r="F545" s="9" t="s">
        <v>1</v>
      </c>
      <c r="G545" s="11">
        <v>2085.0140000000001</v>
      </c>
      <c r="H545" s="11">
        <v>2103.67</v>
      </c>
      <c r="I545" s="11">
        <v>45.839239858851272</v>
      </c>
      <c r="J545" s="11">
        <v>0</v>
      </c>
      <c r="K545" s="11">
        <v>39.670458970700345</v>
      </c>
      <c r="L545" s="11">
        <v>0</v>
      </c>
      <c r="M545" s="11">
        <v>34.237224293378212</v>
      </c>
      <c r="N545" s="11">
        <v>0</v>
      </c>
      <c r="O545" s="11">
        <v>25.37</v>
      </c>
      <c r="P545" s="67">
        <v>0</v>
      </c>
      <c r="Q545" s="68"/>
      <c r="R545" s="11">
        <v>0</v>
      </c>
      <c r="S545" s="11">
        <v>0</v>
      </c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11">
        <v>20.02</v>
      </c>
      <c r="AC545" s="11">
        <v>0</v>
      </c>
      <c r="AD545" s="11">
        <v>33</v>
      </c>
      <c r="AE545" s="11">
        <v>0</v>
      </c>
      <c r="AF545" s="11">
        <v>44.01</v>
      </c>
      <c r="AG545" s="11">
        <v>0</v>
      </c>
      <c r="AH545" s="11">
        <v>242.14692312292982</v>
      </c>
      <c r="AI545" s="11">
        <v>0</v>
      </c>
      <c r="AK545" s="12">
        <f t="shared" si="8"/>
        <v>242.14692312292982</v>
      </c>
    </row>
    <row r="546" spans="1:37" ht="15" customHeight="1" x14ac:dyDescent="0.2">
      <c r="A546" s="9" t="s">
        <v>895</v>
      </c>
      <c r="B546" s="88" t="s">
        <v>896</v>
      </c>
      <c r="C546" s="89"/>
      <c r="D546" s="10" t="s">
        <v>888</v>
      </c>
      <c r="E546" s="9" t="s">
        <v>219</v>
      </c>
      <c r="F546" s="9" t="s">
        <v>38</v>
      </c>
      <c r="G546" s="11">
        <v>40.6</v>
      </c>
      <c r="H546" s="11">
        <v>40.6</v>
      </c>
      <c r="I546" s="11">
        <v>0.90076014114872749</v>
      </c>
      <c r="J546" s="11">
        <v>0</v>
      </c>
      <c r="K546" s="11">
        <v>0.77954102929965818</v>
      </c>
      <c r="L546" s="11">
        <v>0</v>
      </c>
      <c r="M546" s="11">
        <v>0.67277570662178166</v>
      </c>
      <c r="N546" s="11">
        <v>0</v>
      </c>
      <c r="O546" s="11">
        <v>0</v>
      </c>
      <c r="P546" s="67">
        <v>0</v>
      </c>
      <c r="Q546" s="68"/>
      <c r="R546" s="11">
        <v>0</v>
      </c>
      <c r="S546" s="11">
        <v>0</v>
      </c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11">
        <v>0</v>
      </c>
      <c r="AG546" s="11">
        <v>0</v>
      </c>
      <c r="AH546" s="11">
        <v>2.3530768770701673</v>
      </c>
      <c r="AI546" s="11">
        <v>0</v>
      </c>
      <c r="AK546" s="12">
        <f t="shared" si="8"/>
        <v>2.3530768770701673</v>
      </c>
    </row>
    <row r="547" spans="1:37" ht="15" customHeight="1" x14ac:dyDescent="0.2">
      <c r="A547" s="9" t="s">
        <v>897</v>
      </c>
      <c r="B547" s="88" t="s">
        <v>27</v>
      </c>
      <c r="C547" s="89"/>
      <c r="D547" s="10" t="s">
        <v>888</v>
      </c>
      <c r="E547" s="9" t="s">
        <v>118</v>
      </c>
      <c r="F547" s="9" t="s">
        <v>1</v>
      </c>
      <c r="G547" s="11">
        <v>2954.3505999999993</v>
      </c>
      <c r="H547" s="11">
        <v>3028.3</v>
      </c>
      <c r="I547" s="11">
        <v>87.402791054695513</v>
      </c>
      <c r="J547" s="11">
        <v>6.8372089453044902</v>
      </c>
      <c r="K547" s="11">
        <v>74.10727259711777</v>
      </c>
      <c r="L547" s="11">
        <v>7.2727274028822313</v>
      </c>
      <c r="M547" s="11">
        <v>62.44938492646822</v>
      </c>
      <c r="N547" s="11">
        <v>7.2006150735317584</v>
      </c>
      <c r="O547" s="11">
        <v>39.695717498512082</v>
      </c>
      <c r="P547" s="67">
        <v>7.5642825014879076</v>
      </c>
      <c r="Q547" s="68"/>
      <c r="R547" s="11">
        <v>0</v>
      </c>
      <c r="S547" s="11">
        <v>22.960000000000036</v>
      </c>
      <c r="T547" s="11">
        <v>0</v>
      </c>
      <c r="U547" s="11">
        <v>19.850000000000023</v>
      </c>
      <c r="V547" s="11">
        <v>0</v>
      </c>
      <c r="W547" s="11">
        <v>19.639999999999986</v>
      </c>
      <c r="X547" s="11">
        <v>0</v>
      </c>
      <c r="Y547" s="11">
        <v>18.730000000000018</v>
      </c>
      <c r="Z547" s="11">
        <v>0</v>
      </c>
      <c r="AA547" s="11">
        <v>17.229999999999905</v>
      </c>
      <c r="AB547" s="11">
        <v>41.425644671596302</v>
      </c>
      <c r="AC547" s="11">
        <v>7.2043553284036905</v>
      </c>
      <c r="AD547" s="11">
        <v>57.878415937539884</v>
      </c>
      <c r="AE547" s="11">
        <v>7.1315840624602194</v>
      </c>
      <c r="AF547" s="11">
        <v>68.169501001313662</v>
      </c>
      <c r="AG547" s="11">
        <v>6.8404989986863329</v>
      </c>
      <c r="AH547" s="11">
        <v>431.1287276872435</v>
      </c>
      <c r="AI547" s="11">
        <v>148.46127231275659</v>
      </c>
      <c r="AK547" s="12">
        <f t="shared" si="8"/>
        <v>579.59000000000015</v>
      </c>
    </row>
    <row r="548" spans="1:37" ht="15" customHeight="1" x14ac:dyDescent="0.2">
      <c r="A548" s="9" t="s">
        <v>898</v>
      </c>
      <c r="B548" s="88" t="s">
        <v>126</v>
      </c>
      <c r="C548" s="89"/>
      <c r="D548" s="10" t="s">
        <v>888</v>
      </c>
      <c r="E548" s="9" t="s">
        <v>230</v>
      </c>
      <c r="F548" s="9" t="s">
        <v>1</v>
      </c>
      <c r="G548" s="11">
        <v>1540.45</v>
      </c>
      <c r="H548" s="11">
        <v>1452.8810000000001</v>
      </c>
      <c r="I548" s="11">
        <v>35.322172523961662</v>
      </c>
      <c r="J548" s="11">
        <v>0</v>
      </c>
      <c r="K548" s="11">
        <v>30.767846645367413</v>
      </c>
      <c r="L548" s="11">
        <v>0</v>
      </c>
      <c r="M548" s="11">
        <v>26.327616613418531</v>
      </c>
      <c r="N548" s="11">
        <v>0</v>
      </c>
      <c r="O548" s="11">
        <v>19.73</v>
      </c>
      <c r="P548" s="67">
        <v>0</v>
      </c>
      <c r="Q548" s="68"/>
      <c r="R548" s="11">
        <v>0</v>
      </c>
      <c r="S548" s="11">
        <v>0</v>
      </c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11">
        <v>19.87</v>
      </c>
      <c r="AC548" s="11">
        <v>0</v>
      </c>
      <c r="AD548" s="11">
        <v>27.48</v>
      </c>
      <c r="AE548" s="11">
        <v>0</v>
      </c>
      <c r="AF548" s="11">
        <v>30.82</v>
      </c>
      <c r="AG548" s="11">
        <v>0</v>
      </c>
      <c r="AH548" s="11">
        <v>190.3176357827476</v>
      </c>
      <c r="AI548" s="11">
        <v>0</v>
      </c>
      <c r="AK548" s="12">
        <f t="shared" si="8"/>
        <v>190.3176357827476</v>
      </c>
    </row>
    <row r="549" spans="1:37" ht="15" customHeight="1" x14ac:dyDescent="0.2">
      <c r="A549" s="9" t="s">
        <v>899</v>
      </c>
      <c r="B549" s="88" t="s">
        <v>900</v>
      </c>
      <c r="C549" s="89"/>
      <c r="D549" s="10" t="s">
        <v>888</v>
      </c>
      <c r="E549" s="9" t="s">
        <v>230</v>
      </c>
      <c r="F549" s="9" t="s">
        <v>1</v>
      </c>
      <c r="G549" s="11">
        <v>77</v>
      </c>
      <c r="H549" s="11">
        <v>77</v>
      </c>
      <c r="I549" s="11">
        <v>1.8278274760383386</v>
      </c>
      <c r="J549" s="11">
        <v>0</v>
      </c>
      <c r="K549" s="11">
        <v>1.5921533546325879</v>
      </c>
      <c r="L549" s="11">
        <v>0</v>
      </c>
      <c r="M549" s="11">
        <v>1.3623833865814696</v>
      </c>
      <c r="N549" s="11">
        <v>0</v>
      </c>
      <c r="O549" s="11">
        <v>0</v>
      </c>
      <c r="P549" s="67">
        <v>0</v>
      </c>
      <c r="Q549" s="68"/>
      <c r="R549" s="11">
        <v>0</v>
      </c>
      <c r="S549" s="11">
        <v>0</v>
      </c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4.7823642172523959</v>
      </c>
      <c r="AI549" s="11">
        <v>0</v>
      </c>
      <c r="AK549" s="12">
        <f t="shared" si="8"/>
        <v>4.7823642172523959</v>
      </c>
    </row>
    <row r="550" spans="1:37" ht="15" customHeight="1" x14ac:dyDescent="0.2">
      <c r="A550" s="9" t="s">
        <v>46</v>
      </c>
      <c r="B550" s="88" t="s">
        <v>27</v>
      </c>
      <c r="C550" s="89"/>
      <c r="D550" s="10" t="s">
        <v>888</v>
      </c>
      <c r="E550" s="9" t="s">
        <v>78</v>
      </c>
      <c r="F550" s="9" t="s">
        <v>1</v>
      </c>
      <c r="G550" s="11">
        <v>385.86</v>
      </c>
      <c r="H550" s="11">
        <v>405.3</v>
      </c>
      <c r="I550" s="11">
        <v>10.59680216173725</v>
      </c>
      <c r="J550" s="11">
        <v>1.6001978382627531</v>
      </c>
      <c r="K550" s="11">
        <v>8.7379999713658751</v>
      </c>
      <c r="L550" s="11">
        <v>1.600000028634091</v>
      </c>
      <c r="M550" s="11">
        <v>5.8883963458104969</v>
      </c>
      <c r="N550" s="11">
        <v>1.7456036541895172</v>
      </c>
      <c r="O550" s="11">
        <v>3.8004646873139922</v>
      </c>
      <c r="P550" s="67">
        <v>0.94553531268598845</v>
      </c>
      <c r="Q550" s="68"/>
      <c r="R550" s="11">
        <v>0</v>
      </c>
      <c r="S550" s="11">
        <v>0.92700000000002092</v>
      </c>
      <c r="T550" s="11">
        <v>0</v>
      </c>
      <c r="U550" s="11">
        <v>0.77099999999995816</v>
      </c>
      <c r="V550" s="11">
        <v>0</v>
      </c>
      <c r="W550" s="11">
        <v>0.75300000000004275</v>
      </c>
      <c r="X550" s="11">
        <v>0</v>
      </c>
      <c r="Y550" s="11">
        <v>0.75300000000004275</v>
      </c>
      <c r="Z550" s="11">
        <v>0</v>
      </c>
      <c r="AA550" s="11">
        <v>0.77400000000000091</v>
      </c>
      <c r="AB550" s="11">
        <v>3.1251172130174565</v>
      </c>
      <c r="AC550" s="11">
        <v>1.3098827869824892</v>
      </c>
      <c r="AD550" s="11">
        <v>6.7345746811306224</v>
      </c>
      <c r="AE550" s="11">
        <v>1.4554253188694324</v>
      </c>
      <c r="AF550" s="11">
        <v>7.8033459470739608</v>
      </c>
      <c r="AG550" s="11">
        <v>1.3826540529259608</v>
      </c>
      <c r="AH550" s="11">
        <v>46.686701007449656</v>
      </c>
      <c r="AI550" s="11">
        <v>14.017298992550298</v>
      </c>
      <c r="AK550" s="12">
        <f t="shared" si="8"/>
        <v>60.703999999999951</v>
      </c>
    </row>
    <row r="551" spans="1:37" ht="15" customHeight="1" x14ac:dyDescent="0.2">
      <c r="A551" s="9" t="s">
        <v>901</v>
      </c>
      <c r="B551" s="88" t="s">
        <v>126</v>
      </c>
      <c r="C551" s="89"/>
      <c r="D551" s="10" t="s">
        <v>888</v>
      </c>
      <c r="E551" s="9" t="s">
        <v>84</v>
      </c>
      <c r="F551" s="9" t="s">
        <v>1</v>
      </c>
      <c r="G551" s="11">
        <v>337.596</v>
      </c>
      <c r="H551" s="11">
        <v>366.04</v>
      </c>
      <c r="I551" s="11">
        <v>10.672329630986095</v>
      </c>
      <c r="J551" s="11">
        <v>1.7456703690139124</v>
      </c>
      <c r="K551" s="11">
        <v>9.2184545194235561</v>
      </c>
      <c r="L551" s="11">
        <v>1.4545454805764462</v>
      </c>
      <c r="M551" s="11">
        <v>6.2771275475333184</v>
      </c>
      <c r="N551" s="11">
        <v>2.7638724524667357</v>
      </c>
      <c r="O551" s="11">
        <v>4.314330288175408</v>
      </c>
      <c r="P551" s="67">
        <v>1.4546697118245977</v>
      </c>
      <c r="Q551" s="68"/>
      <c r="R551" s="11">
        <v>0</v>
      </c>
      <c r="S551" s="11">
        <v>1.1359999999999673</v>
      </c>
      <c r="T551" s="11">
        <v>0</v>
      </c>
      <c r="U551" s="11">
        <v>0.93899999999996453</v>
      </c>
      <c r="V551" s="11">
        <v>0</v>
      </c>
      <c r="W551" s="11">
        <v>0.81200000000001193</v>
      </c>
      <c r="X551" s="11">
        <v>0</v>
      </c>
      <c r="Y551" s="11">
        <v>0.72900000000004184</v>
      </c>
      <c r="Z551" s="11">
        <v>0</v>
      </c>
      <c r="AA551" s="11">
        <v>0.69700000000000273</v>
      </c>
      <c r="AB551" s="11">
        <v>2.825345947074009</v>
      </c>
      <c r="AC551" s="11">
        <v>1.3826540529259608</v>
      </c>
      <c r="AD551" s="11">
        <v>3.0285746811305483</v>
      </c>
      <c r="AE551" s="11">
        <v>1.4554253188694324</v>
      </c>
      <c r="AF551" s="11">
        <v>5.346973542734875</v>
      </c>
      <c r="AG551" s="11">
        <v>0.94602645726513113</v>
      </c>
      <c r="AH551" s="11">
        <v>41.68313615705781</v>
      </c>
      <c r="AI551" s="11">
        <v>15.515863842942204</v>
      </c>
      <c r="AK551" s="12">
        <f t="shared" si="8"/>
        <v>57.199000000000012</v>
      </c>
    </row>
    <row r="552" spans="1:37" ht="15" customHeight="1" x14ac:dyDescent="0.2">
      <c r="A552" s="9" t="s">
        <v>902</v>
      </c>
      <c r="B552" s="88" t="s">
        <v>1274</v>
      </c>
      <c r="C552" s="89"/>
      <c r="D552" s="10" t="s">
        <v>903</v>
      </c>
      <c r="E552" s="9" t="s">
        <v>29</v>
      </c>
      <c r="F552" s="9" t="s">
        <v>1</v>
      </c>
      <c r="G552" s="11">
        <v>49.46</v>
      </c>
      <c r="H552" s="11">
        <v>49.46</v>
      </c>
      <c r="I552" s="11">
        <v>0.86</v>
      </c>
      <c r="J552" s="11">
        <v>0</v>
      </c>
      <c r="K552" s="11">
        <v>0.70000000000000007</v>
      </c>
      <c r="L552" s="11">
        <v>0</v>
      </c>
      <c r="M552" s="11">
        <v>0.63500000000000001</v>
      </c>
      <c r="N552" s="11">
        <v>0</v>
      </c>
      <c r="O552" s="11">
        <v>0.46800000000000003</v>
      </c>
      <c r="P552" s="67">
        <v>0</v>
      </c>
      <c r="Q552" s="68"/>
      <c r="R552" s="11">
        <v>0.12100000000000001</v>
      </c>
      <c r="S552" s="11">
        <v>0</v>
      </c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11">
        <v>0.41800000000000004</v>
      </c>
      <c r="AC552" s="11">
        <v>0</v>
      </c>
      <c r="AD552" s="11">
        <v>0.56400000000000006</v>
      </c>
      <c r="AE552" s="11">
        <v>0</v>
      </c>
      <c r="AF552" s="11">
        <v>0.68500000000000005</v>
      </c>
      <c r="AG552" s="11">
        <v>0</v>
      </c>
      <c r="AH552" s="11">
        <v>4.4510000000000005</v>
      </c>
      <c r="AI552" s="11">
        <v>0</v>
      </c>
      <c r="AK552" s="12">
        <f t="shared" si="8"/>
        <v>4.4510000000000005</v>
      </c>
    </row>
    <row r="553" spans="1:37" ht="15" customHeight="1" x14ac:dyDescent="0.2">
      <c r="A553" s="9" t="s">
        <v>904</v>
      </c>
      <c r="B553" s="88" t="s">
        <v>27</v>
      </c>
      <c r="C553" s="89"/>
      <c r="D553" s="10" t="s">
        <v>903</v>
      </c>
      <c r="E553" s="9" t="s">
        <v>834</v>
      </c>
      <c r="F553" s="9" t="s">
        <v>1</v>
      </c>
      <c r="G553" s="11">
        <v>2145.6731999999997</v>
      </c>
      <c r="H553" s="11">
        <v>2215.6999999999998</v>
      </c>
      <c r="I553" s="11">
        <v>45.279208646949279</v>
      </c>
      <c r="J553" s="11">
        <v>6.4007913530510123</v>
      </c>
      <c r="K553" s="11">
        <v>38.462727173809284</v>
      </c>
      <c r="L553" s="11">
        <v>5.5272728261904955</v>
      </c>
      <c r="M553" s="11">
        <v>32.538587667110669</v>
      </c>
      <c r="N553" s="11">
        <v>5.8914123328896206</v>
      </c>
      <c r="O553" s="11">
        <v>24.373120695927774</v>
      </c>
      <c r="P553" s="67">
        <v>6.0368793040720803</v>
      </c>
      <c r="Q553" s="68"/>
      <c r="R553" s="11">
        <v>0</v>
      </c>
      <c r="S553" s="11">
        <v>12.960000000000036</v>
      </c>
      <c r="T553" s="11">
        <v>0</v>
      </c>
      <c r="U553" s="11">
        <v>11.190000000000055</v>
      </c>
      <c r="V553" s="11">
        <v>0</v>
      </c>
      <c r="W553" s="11">
        <v>10.759999999999764</v>
      </c>
      <c r="X553" s="11">
        <v>0</v>
      </c>
      <c r="Y553" s="11">
        <v>9.4600000000000364</v>
      </c>
      <c r="Z553" s="11">
        <v>0</v>
      </c>
      <c r="AA553" s="11">
        <v>10.829999999999927</v>
      </c>
      <c r="AB553" s="11">
        <v>26.866011383957023</v>
      </c>
      <c r="AC553" s="11">
        <v>5.0939886160430135</v>
      </c>
      <c r="AD553" s="11">
        <v>33.504442394804968</v>
      </c>
      <c r="AE553" s="11">
        <v>6.185557605195088</v>
      </c>
      <c r="AF553" s="11">
        <v>38.209383788296392</v>
      </c>
      <c r="AG553" s="11">
        <v>5.5306162117038431</v>
      </c>
      <c r="AH553" s="11">
        <v>239.23348175085539</v>
      </c>
      <c r="AI553" s="11">
        <v>95.866518249144974</v>
      </c>
      <c r="AK553" s="12">
        <f t="shared" si="8"/>
        <v>335.10000000000036</v>
      </c>
    </row>
    <row r="554" spans="1:37" ht="15" customHeight="1" x14ac:dyDescent="0.2">
      <c r="A554" s="9" t="s">
        <v>905</v>
      </c>
      <c r="B554" s="88" t="s">
        <v>27</v>
      </c>
      <c r="C554" s="89"/>
      <c r="D554" s="10" t="s">
        <v>903</v>
      </c>
      <c r="E554" s="9" t="s">
        <v>113</v>
      </c>
      <c r="F554" s="9" t="s">
        <v>1</v>
      </c>
      <c r="G554" s="11">
        <v>315.80699999999996</v>
      </c>
      <c r="H554" s="11">
        <v>353.7</v>
      </c>
      <c r="I554" s="11">
        <v>8.85</v>
      </c>
      <c r="J554" s="11">
        <v>0</v>
      </c>
      <c r="K554" s="11">
        <v>7.5890000000000004</v>
      </c>
      <c r="L554" s="11">
        <v>0</v>
      </c>
      <c r="M554" s="11">
        <v>7.0919999999999996</v>
      </c>
      <c r="N554" s="11">
        <v>0</v>
      </c>
      <c r="O554" s="11">
        <v>5.625</v>
      </c>
      <c r="P554" s="67">
        <v>0</v>
      </c>
      <c r="Q554" s="68"/>
      <c r="R554" s="11">
        <v>0</v>
      </c>
      <c r="S554" s="11">
        <v>0</v>
      </c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11">
        <v>3.4910000000000001</v>
      </c>
      <c r="AC554" s="11">
        <v>0</v>
      </c>
      <c r="AD554" s="11">
        <v>7.3360000000000003</v>
      </c>
      <c r="AE554" s="11">
        <v>0</v>
      </c>
      <c r="AF554" s="11">
        <v>9.6780000000000008</v>
      </c>
      <c r="AG554" s="11">
        <v>0</v>
      </c>
      <c r="AH554" s="11">
        <v>49.661000000000001</v>
      </c>
      <c r="AI554" s="11">
        <v>0</v>
      </c>
      <c r="AK554" s="12">
        <f t="shared" si="8"/>
        <v>49.661000000000001</v>
      </c>
    </row>
    <row r="555" spans="1:37" ht="15" customHeight="1" x14ac:dyDescent="0.2">
      <c r="A555" s="9" t="s">
        <v>906</v>
      </c>
      <c r="B555" s="88" t="s">
        <v>27</v>
      </c>
      <c r="C555" s="89"/>
      <c r="D555" s="10" t="s">
        <v>903</v>
      </c>
      <c r="E555" s="9" t="s">
        <v>118</v>
      </c>
      <c r="F555" s="9" t="s">
        <v>1</v>
      </c>
      <c r="G555" s="11">
        <v>324.21529999999996</v>
      </c>
      <c r="H555" s="11">
        <v>349.55</v>
      </c>
      <c r="I555" s="11">
        <v>7.7110000000000003</v>
      </c>
      <c r="J555" s="11">
        <v>0</v>
      </c>
      <c r="K555" s="11">
        <v>6.3220000000000001</v>
      </c>
      <c r="L555" s="11">
        <v>0</v>
      </c>
      <c r="M555" s="11">
        <v>5.5949999999999998</v>
      </c>
      <c r="N555" s="11">
        <v>0</v>
      </c>
      <c r="O555" s="11">
        <v>3.722</v>
      </c>
      <c r="P555" s="67">
        <v>0</v>
      </c>
      <c r="Q555" s="68"/>
      <c r="R555" s="11">
        <v>0</v>
      </c>
      <c r="S555" s="11">
        <v>0</v>
      </c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11">
        <v>3.746</v>
      </c>
      <c r="AC555" s="11">
        <v>0</v>
      </c>
      <c r="AD555" s="11">
        <v>5.0620000000000003</v>
      </c>
      <c r="AE555" s="11">
        <v>0</v>
      </c>
      <c r="AF555" s="11">
        <v>6.0839999999999996</v>
      </c>
      <c r="AG555" s="11">
        <v>0</v>
      </c>
      <c r="AH555" s="11">
        <v>38.242000000000004</v>
      </c>
      <c r="AI555" s="11">
        <v>0</v>
      </c>
      <c r="AK555" s="12">
        <f t="shared" si="8"/>
        <v>38.242000000000004</v>
      </c>
    </row>
    <row r="556" spans="1:37" ht="15" customHeight="1" x14ac:dyDescent="0.2">
      <c r="A556" s="9" t="s">
        <v>907</v>
      </c>
      <c r="B556" s="88" t="s">
        <v>27</v>
      </c>
      <c r="C556" s="89"/>
      <c r="D556" s="10" t="s">
        <v>903</v>
      </c>
      <c r="E556" s="9" t="s">
        <v>121</v>
      </c>
      <c r="F556" s="9" t="s">
        <v>1</v>
      </c>
      <c r="G556" s="11">
        <v>334.70600000000002</v>
      </c>
      <c r="H556" s="11">
        <v>351.7</v>
      </c>
      <c r="I556" s="11">
        <v>10.601000000000001</v>
      </c>
      <c r="J556" s="11">
        <v>0</v>
      </c>
      <c r="K556" s="11">
        <v>8.77</v>
      </c>
      <c r="L556" s="11">
        <v>0</v>
      </c>
      <c r="M556" s="11">
        <v>8.1679999999999993</v>
      </c>
      <c r="N556" s="11">
        <v>0</v>
      </c>
      <c r="O556" s="11">
        <v>5.79</v>
      </c>
      <c r="P556" s="67">
        <v>0</v>
      </c>
      <c r="Q556" s="68"/>
      <c r="R556" s="11">
        <v>0</v>
      </c>
      <c r="S556" s="11">
        <v>0</v>
      </c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11">
        <v>3.492</v>
      </c>
      <c r="AC556" s="11">
        <v>0</v>
      </c>
      <c r="AD556" s="11">
        <v>12.04</v>
      </c>
      <c r="AE556" s="11">
        <v>0</v>
      </c>
      <c r="AF556" s="11">
        <v>8.6</v>
      </c>
      <c r="AG556" s="11">
        <v>0</v>
      </c>
      <c r="AH556" s="11">
        <v>57.460999999999999</v>
      </c>
      <c r="AI556" s="11">
        <v>0</v>
      </c>
      <c r="AK556" s="12">
        <f t="shared" si="8"/>
        <v>57.460999999999999</v>
      </c>
    </row>
    <row r="557" spans="1:37" ht="15" customHeight="1" x14ac:dyDescent="0.2">
      <c r="A557" s="9" t="s">
        <v>908</v>
      </c>
      <c r="B557" s="88" t="s">
        <v>27</v>
      </c>
      <c r="C557" s="89"/>
      <c r="D557" s="10" t="s">
        <v>909</v>
      </c>
      <c r="E557" s="9" t="s">
        <v>29</v>
      </c>
      <c r="F557" s="9" t="s">
        <v>1</v>
      </c>
      <c r="G557" s="11">
        <v>507.81</v>
      </c>
      <c r="H557" s="11">
        <v>523.49</v>
      </c>
      <c r="I557" s="11">
        <v>13.362593365610492</v>
      </c>
      <c r="J557" s="11">
        <v>1.818406634389492</v>
      </c>
      <c r="K557" s="11">
        <v>11.479999971365951</v>
      </c>
      <c r="L557" s="11">
        <v>1.600000028634091</v>
      </c>
      <c r="M557" s="11">
        <v>9.8791298314016203</v>
      </c>
      <c r="N557" s="11">
        <v>1.6728701685982874</v>
      </c>
      <c r="O557" s="11">
        <v>7.5785968025841672</v>
      </c>
      <c r="P557" s="67">
        <v>1.5274031974158275</v>
      </c>
      <c r="Q557" s="68"/>
      <c r="R557" s="11">
        <v>0</v>
      </c>
      <c r="S557" s="11">
        <v>3.6430000000000291</v>
      </c>
      <c r="T557" s="11">
        <v>0</v>
      </c>
      <c r="U557" s="11">
        <v>3.0600000000000591</v>
      </c>
      <c r="V557" s="11">
        <v>0</v>
      </c>
      <c r="W557" s="11">
        <v>3.4710000000000036</v>
      </c>
      <c r="X557" s="11">
        <v>0</v>
      </c>
      <c r="Y557" s="11">
        <v>3.1639999999999873</v>
      </c>
      <c r="Z557" s="11">
        <v>0</v>
      </c>
      <c r="AA557" s="11">
        <v>2.3709999999999809</v>
      </c>
      <c r="AB557" s="11">
        <v>5.3418034151871003</v>
      </c>
      <c r="AC557" s="11">
        <v>1.5281965848129042</v>
      </c>
      <c r="AD557" s="11">
        <v>11.603803415187045</v>
      </c>
      <c r="AE557" s="11">
        <v>1.5281965848129042</v>
      </c>
      <c r="AF557" s="11">
        <v>12.723117213017526</v>
      </c>
      <c r="AG557" s="11">
        <v>1.3098827869824892</v>
      </c>
      <c r="AH557" s="11">
        <v>71.969044014353898</v>
      </c>
      <c r="AI557" s="11">
        <v>26.693955985646053</v>
      </c>
      <c r="AK557" s="12">
        <f t="shared" si="8"/>
        <v>98.662999999999954</v>
      </c>
    </row>
    <row r="558" spans="1:37" ht="15" customHeight="1" x14ac:dyDescent="0.2">
      <c r="A558" s="9" t="s">
        <v>46</v>
      </c>
      <c r="B558" s="88" t="s">
        <v>27</v>
      </c>
      <c r="C558" s="89"/>
      <c r="D558" s="10" t="s">
        <v>909</v>
      </c>
      <c r="E558" s="9" t="s">
        <v>38</v>
      </c>
      <c r="F558" s="9" t="s">
        <v>1</v>
      </c>
      <c r="G558" s="11">
        <v>1292.2614999999996</v>
      </c>
      <c r="H558" s="11">
        <v>1433.02</v>
      </c>
      <c r="I558" s="11">
        <v>25.488263585446504</v>
      </c>
      <c r="J558" s="11">
        <v>6.6917364145533309</v>
      </c>
      <c r="K558" s="11">
        <v>22.288181721867222</v>
      </c>
      <c r="L558" s="11">
        <v>5.381818278132851</v>
      </c>
      <c r="M558" s="11">
        <v>17.668519325606525</v>
      </c>
      <c r="N558" s="11">
        <v>6.6914806743931496</v>
      </c>
      <c r="O558" s="11">
        <v>9.3185876671104158</v>
      </c>
      <c r="P558" s="67">
        <v>5.8914123328896206</v>
      </c>
      <c r="Q558" s="68"/>
      <c r="R558" s="11">
        <v>0</v>
      </c>
      <c r="S558" s="11">
        <v>9.75</v>
      </c>
      <c r="T558" s="11">
        <v>0</v>
      </c>
      <c r="U558" s="11">
        <v>9.1000000000003638</v>
      </c>
      <c r="V558" s="11">
        <v>0</v>
      </c>
      <c r="W558" s="11">
        <v>8.6799999999998363</v>
      </c>
      <c r="X558" s="11">
        <v>0</v>
      </c>
      <c r="Y558" s="11">
        <v>8.0299999999997453</v>
      </c>
      <c r="Z558" s="11">
        <v>0</v>
      </c>
      <c r="AA558" s="11">
        <v>7.2300000000000182</v>
      </c>
      <c r="AB558" s="11">
        <v>13.22215505423992</v>
      </c>
      <c r="AC558" s="11">
        <v>5.4578449457603719</v>
      </c>
      <c r="AD558" s="11">
        <v>19.552022384140706</v>
      </c>
      <c r="AE558" s="11">
        <v>5.1479776158591122</v>
      </c>
      <c r="AF558" s="11">
        <v>27.861553915843874</v>
      </c>
      <c r="AG558" s="11">
        <v>4.9484460841560702</v>
      </c>
      <c r="AH558" s="11">
        <v>135.39928365425516</v>
      </c>
      <c r="AI558" s="11">
        <v>83.000716345744479</v>
      </c>
      <c r="AK558" s="12">
        <f t="shared" si="8"/>
        <v>218.39999999999964</v>
      </c>
    </row>
    <row r="559" spans="1:37" ht="19.5" customHeight="1" x14ac:dyDescent="0.2">
      <c r="A559" s="9" t="s">
        <v>910</v>
      </c>
      <c r="B559" s="88" t="s">
        <v>27</v>
      </c>
      <c r="C559" s="89"/>
      <c r="D559" s="10" t="s">
        <v>909</v>
      </c>
      <c r="E559" s="9" t="s">
        <v>31</v>
      </c>
      <c r="F559" s="9" t="s">
        <v>205</v>
      </c>
      <c r="G559" s="11">
        <v>1801.1602999999998</v>
      </c>
      <c r="H559" s="11">
        <v>1871.15</v>
      </c>
      <c r="I559" s="11">
        <v>41.500153708451208</v>
      </c>
      <c r="J559" s="11">
        <v>6.1098462915486937</v>
      </c>
      <c r="K559" s="11">
        <v>34.708181721867064</v>
      </c>
      <c r="L559" s="11">
        <v>5.381818278132851</v>
      </c>
      <c r="M559" s="11">
        <v>25.111281926761087</v>
      </c>
      <c r="N559" s="11">
        <v>6.6187180732389299</v>
      </c>
      <c r="O559" s="11">
        <v>15.81491293858738</v>
      </c>
      <c r="P559" s="67">
        <v>6.2550870614127847</v>
      </c>
      <c r="Q559" s="68"/>
      <c r="R559" s="11">
        <v>0</v>
      </c>
      <c r="S559" s="11">
        <v>6.9799999999997908</v>
      </c>
      <c r="T559" s="11">
        <v>0</v>
      </c>
      <c r="U559" s="11">
        <v>6.1100000000001273</v>
      </c>
      <c r="V559" s="11">
        <v>0</v>
      </c>
      <c r="W559" s="11">
        <v>6.0499999999999545</v>
      </c>
      <c r="X559" s="11">
        <v>0</v>
      </c>
      <c r="Y559" s="11">
        <v>5.7000000000000455</v>
      </c>
      <c r="Z559" s="11">
        <v>0</v>
      </c>
      <c r="AA559" s="11">
        <v>6.3199999999999363</v>
      </c>
      <c r="AB559" s="11">
        <v>20.22781479914422</v>
      </c>
      <c r="AC559" s="11">
        <v>6.6221852008559177</v>
      </c>
      <c r="AD559" s="11">
        <v>33.540453394988788</v>
      </c>
      <c r="AE559" s="11">
        <v>6.2395466050111867</v>
      </c>
      <c r="AF559" s="11">
        <v>35.202272267257165</v>
      </c>
      <c r="AG559" s="11">
        <v>6.7677277327428609</v>
      </c>
      <c r="AH559" s="11">
        <v>206.10507075705692</v>
      </c>
      <c r="AI559" s="11">
        <v>75.154929242943069</v>
      </c>
      <c r="AK559" s="12">
        <f t="shared" si="8"/>
        <v>281.26</v>
      </c>
    </row>
    <row r="560" spans="1:37" ht="19.5" customHeight="1" x14ac:dyDescent="0.2">
      <c r="A560" s="9" t="s">
        <v>910</v>
      </c>
      <c r="B560" s="88" t="s">
        <v>27</v>
      </c>
      <c r="C560" s="89"/>
      <c r="D560" s="10" t="s">
        <v>909</v>
      </c>
      <c r="E560" s="9" t="s">
        <v>31</v>
      </c>
      <c r="F560" s="9" t="s">
        <v>206</v>
      </c>
      <c r="G560" s="11">
        <v>1862.01</v>
      </c>
      <c r="H560" s="11">
        <v>1862.24</v>
      </c>
      <c r="I560" s="11">
        <v>38.738263585446617</v>
      </c>
      <c r="J560" s="11">
        <v>6.6917364145533309</v>
      </c>
      <c r="K560" s="11">
        <v>33.039090803665459</v>
      </c>
      <c r="L560" s="11">
        <v>5.890909196334607</v>
      </c>
      <c r="M560" s="11">
        <v>26.579453267971676</v>
      </c>
      <c r="N560" s="11">
        <v>6.4005467320282294</v>
      </c>
      <c r="O560" s="11">
        <v>18.480387210336723</v>
      </c>
      <c r="P560" s="67">
        <v>6.1096127896633101</v>
      </c>
      <c r="Q560" s="68"/>
      <c r="R560" s="11">
        <v>0</v>
      </c>
      <c r="S560" s="11">
        <v>8.4900000000000091</v>
      </c>
      <c r="T560" s="11">
        <v>0</v>
      </c>
      <c r="U560" s="11">
        <v>7.9700000000000273</v>
      </c>
      <c r="V560" s="11">
        <v>0</v>
      </c>
      <c r="W560" s="11">
        <v>7.4499999999999318</v>
      </c>
      <c r="X560" s="11">
        <v>0</v>
      </c>
      <c r="Y560" s="11">
        <v>6.4700000000000273</v>
      </c>
      <c r="Z560" s="11">
        <v>0</v>
      </c>
      <c r="AA560" s="11">
        <v>6.2100000000000364</v>
      </c>
      <c r="AB560" s="11">
        <v>20.814442394804914</v>
      </c>
      <c r="AC560" s="11">
        <v>6.185557605195088</v>
      </c>
      <c r="AD560" s="11">
        <v>31.336128596974504</v>
      </c>
      <c r="AE560" s="11">
        <v>6.4038714030255033</v>
      </c>
      <c r="AF560" s="11">
        <v>29.201671128861364</v>
      </c>
      <c r="AG560" s="11">
        <v>6.2583288711385601</v>
      </c>
      <c r="AH560" s="11">
        <v>198.18943698806126</v>
      </c>
      <c r="AI560" s="11">
        <v>80.530563011938654</v>
      </c>
      <c r="AK560" s="12">
        <f t="shared" si="8"/>
        <v>278.71999999999991</v>
      </c>
    </row>
    <row r="561" spans="1:37" ht="19.5" customHeight="1" x14ac:dyDescent="0.2">
      <c r="A561" s="9" t="s">
        <v>911</v>
      </c>
      <c r="B561" s="88" t="s">
        <v>27</v>
      </c>
      <c r="C561" s="89"/>
      <c r="D561" s="10" t="s">
        <v>909</v>
      </c>
      <c r="E561" s="9" t="s">
        <v>109</v>
      </c>
      <c r="F561" s="9" t="s">
        <v>205</v>
      </c>
      <c r="G561" s="11">
        <v>1811.98</v>
      </c>
      <c r="H561" s="11">
        <v>1849.79</v>
      </c>
      <c r="I561" s="11">
        <v>45.332142750587266</v>
      </c>
      <c r="J561" s="11">
        <v>4.7278572494126792</v>
      </c>
      <c r="K561" s="11">
        <v>39.169090832299517</v>
      </c>
      <c r="L561" s="11">
        <v>4.2909091677005167</v>
      </c>
      <c r="M561" s="11">
        <v>31.966856465387288</v>
      </c>
      <c r="N561" s="11">
        <v>4.8731435346124021</v>
      </c>
      <c r="O561" s="11">
        <v>0</v>
      </c>
      <c r="P561" s="67">
        <v>26.729980000000019</v>
      </c>
      <c r="Q561" s="68"/>
      <c r="R561" s="11">
        <v>0</v>
      </c>
      <c r="S561" s="11">
        <v>10.940000000000055</v>
      </c>
      <c r="T561" s="11">
        <v>0</v>
      </c>
      <c r="U561" s="11">
        <v>9.8200000000001637</v>
      </c>
      <c r="V561" s="11">
        <v>0</v>
      </c>
      <c r="W561" s="11">
        <v>9.5</v>
      </c>
      <c r="X561" s="11">
        <v>0</v>
      </c>
      <c r="Y561" s="11">
        <v>9.0900000000001455</v>
      </c>
      <c r="Z561" s="11">
        <v>0</v>
      </c>
      <c r="AA561" s="11">
        <v>7.1199999999998909</v>
      </c>
      <c r="AB561" s="11">
        <v>20.912638979617753</v>
      </c>
      <c r="AC561" s="11">
        <v>4.6573610203821838</v>
      </c>
      <c r="AD561" s="11">
        <v>38.027580373109032</v>
      </c>
      <c r="AE561" s="11">
        <v>4.0024196268909398</v>
      </c>
      <c r="AF561" s="11">
        <v>40.209266575278711</v>
      </c>
      <c r="AG561" s="11">
        <v>4.2207334247213542</v>
      </c>
      <c r="AH561" s="11">
        <v>215.61757597627957</v>
      </c>
      <c r="AI561" s="11">
        <v>99.972404023720358</v>
      </c>
      <c r="AK561" s="12">
        <f t="shared" si="8"/>
        <v>315.58997999999991</v>
      </c>
    </row>
    <row r="562" spans="1:37" ht="19.5" customHeight="1" x14ac:dyDescent="0.2">
      <c r="A562" s="9" t="s">
        <v>911</v>
      </c>
      <c r="B562" s="88" t="s">
        <v>27</v>
      </c>
      <c r="C562" s="89"/>
      <c r="D562" s="10" t="s">
        <v>909</v>
      </c>
      <c r="E562" s="9" t="s">
        <v>109</v>
      </c>
      <c r="F562" s="9" t="s">
        <v>206</v>
      </c>
      <c r="G562" s="11">
        <v>1825.7599999999998</v>
      </c>
      <c r="H562" s="11">
        <v>1850.32</v>
      </c>
      <c r="I562" s="11">
        <v>40.738461423709467</v>
      </c>
      <c r="J562" s="11">
        <v>5.0915385762905778</v>
      </c>
      <c r="K562" s="11">
        <v>34.46090901021293</v>
      </c>
      <c r="L562" s="11">
        <v>4.5090909897869835</v>
      </c>
      <c r="M562" s="11">
        <v>33.29177368854473</v>
      </c>
      <c r="N562" s="11">
        <v>4.9482263114552811</v>
      </c>
      <c r="O562" s="11">
        <v>23.365990864526225</v>
      </c>
      <c r="P562" s="67">
        <v>4.3640091354737933</v>
      </c>
      <c r="Q562" s="68"/>
      <c r="R562" s="11">
        <v>0</v>
      </c>
      <c r="S562" s="11">
        <v>10.800000000000068</v>
      </c>
      <c r="T562" s="11">
        <v>0</v>
      </c>
      <c r="U562" s="11">
        <v>9.5199999999999818</v>
      </c>
      <c r="V562" s="11">
        <v>0</v>
      </c>
      <c r="W562" s="11">
        <v>9.1599999999999682</v>
      </c>
      <c r="X562" s="11">
        <v>0</v>
      </c>
      <c r="Y562" s="11">
        <v>8.5599999999999454</v>
      </c>
      <c r="Z562" s="11">
        <v>0</v>
      </c>
      <c r="AA562" s="11">
        <v>6.4</v>
      </c>
      <c r="AB562" s="11">
        <v>18.93</v>
      </c>
      <c r="AC562" s="11">
        <v>10.309999999999999</v>
      </c>
      <c r="AD562" s="11">
        <v>27.41</v>
      </c>
      <c r="AE562" s="11">
        <v>11.309999999999999</v>
      </c>
      <c r="AF562" s="11">
        <v>30.39</v>
      </c>
      <c r="AG562" s="11">
        <v>10.409999999999997</v>
      </c>
      <c r="AH562" s="11">
        <v>208.58713498699336</v>
      </c>
      <c r="AI562" s="11">
        <v>95.382865013006594</v>
      </c>
      <c r="AK562" s="12">
        <f t="shared" si="8"/>
        <v>303.96999999999997</v>
      </c>
    </row>
    <row r="563" spans="1:37" ht="19.5" customHeight="1" x14ac:dyDescent="0.2">
      <c r="A563" s="9" t="s">
        <v>911</v>
      </c>
      <c r="B563" s="88" t="s">
        <v>27</v>
      </c>
      <c r="C563" s="89"/>
      <c r="D563" s="10" t="s">
        <v>909</v>
      </c>
      <c r="E563" s="9" t="s">
        <v>109</v>
      </c>
      <c r="F563" s="9" t="s">
        <v>303</v>
      </c>
      <c r="G563" s="11">
        <v>1816.49</v>
      </c>
      <c r="H563" s="11">
        <v>1852.8400000000001</v>
      </c>
      <c r="I563" s="11">
        <v>42.135725158333841</v>
      </c>
      <c r="J563" s="11">
        <v>5.1642748416661579</v>
      </c>
      <c r="K563" s="11">
        <v>36.612727188126556</v>
      </c>
      <c r="L563" s="11">
        <v>4.7272728118734504</v>
      </c>
      <c r="M563" s="11">
        <v>32.035056922161289</v>
      </c>
      <c r="N563" s="11">
        <v>4.6549430778387126</v>
      </c>
      <c r="O563" s="11">
        <v>21.557790407752531</v>
      </c>
      <c r="P563" s="67">
        <v>4.5822095922474828</v>
      </c>
      <c r="Q563" s="68"/>
      <c r="R563" s="11">
        <v>0</v>
      </c>
      <c r="S563" s="11">
        <v>11.45999999999998</v>
      </c>
      <c r="T563" s="11">
        <v>0</v>
      </c>
      <c r="U563" s="11">
        <v>10.819999999999993</v>
      </c>
      <c r="V563" s="11">
        <v>0</v>
      </c>
      <c r="W563" s="11">
        <v>10.560000000000002</v>
      </c>
      <c r="X563" s="11">
        <v>0</v>
      </c>
      <c r="Y563" s="11">
        <v>9.6800000000000068</v>
      </c>
      <c r="Z563" s="11">
        <v>0</v>
      </c>
      <c r="AA563" s="11">
        <v>5.6899999999999977</v>
      </c>
      <c r="AB563" s="11">
        <v>22.156979234713397</v>
      </c>
      <c r="AC563" s="11">
        <v>3.4930207652866381</v>
      </c>
      <c r="AD563" s="11">
        <v>33.433724043391656</v>
      </c>
      <c r="AE563" s="11">
        <v>4.3662759566082974</v>
      </c>
      <c r="AF563" s="11">
        <v>39.601436702826426</v>
      </c>
      <c r="AG563" s="11">
        <v>3.6385632971735813</v>
      </c>
      <c r="AH563" s="11">
        <v>227.53343965730568</v>
      </c>
      <c r="AI563" s="11">
        <v>78.836560342694298</v>
      </c>
      <c r="AK563" s="12">
        <f t="shared" si="8"/>
        <v>306.37</v>
      </c>
    </row>
    <row r="564" spans="1:37" ht="15" customHeight="1" x14ac:dyDescent="0.2">
      <c r="A564" s="9" t="s">
        <v>912</v>
      </c>
      <c r="B564" s="88" t="s">
        <v>27</v>
      </c>
      <c r="C564" s="89"/>
      <c r="D564" s="10" t="s">
        <v>909</v>
      </c>
      <c r="E564" s="9" t="s">
        <v>111</v>
      </c>
      <c r="F564" s="9" t="s">
        <v>1</v>
      </c>
      <c r="G564" s="11">
        <v>198.51</v>
      </c>
      <c r="H564" s="11">
        <v>198.51</v>
      </c>
      <c r="I564" s="11">
        <v>6.312901080868623</v>
      </c>
      <c r="J564" s="11">
        <v>0.80009891913137654</v>
      </c>
      <c r="K564" s="11">
        <v>5.6001818077694381</v>
      </c>
      <c r="L564" s="11">
        <v>0.58181819223057851</v>
      </c>
      <c r="M564" s="11">
        <v>4.6443986296789088</v>
      </c>
      <c r="N564" s="11">
        <v>0.65460137032106891</v>
      </c>
      <c r="O564" s="11">
        <v>3.3971321152701459</v>
      </c>
      <c r="P564" s="67">
        <v>0.58186788472983908</v>
      </c>
      <c r="Q564" s="68"/>
      <c r="R564" s="11">
        <v>0</v>
      </c>
      <c r="S564" s="11">
        <v>1.299000000000035</v>
      </c>
      <c r="T564" s="11">
        <v>0</v>
      </c>
      <c r="U564" s="11">
        <v>1.1459999999999582</v>
      </c>
      <c r="V564" s="11">
        <v>0</v>
      </c>
      <c r="W564" s="11">
        <v>1.1430000000000291</v>
      </c>
      <c r="X564" s="11">
        <v>0</v>
      </c>
      <c r="Y564" s="11">
        <v>1.1870000000000118</v>
      </c>
      <c r="Z564" s="11">
        <v>0</v>
      </c>
      <c r="AA564" s="11">
        <v>0.81599999999997408</v>
      </c>
      <c r="AB564" s="11">
        <v>3.5195160746217482</v>
      </c>
      <c r="AC564" s="11">
        <v>0.80048392537818791</v>
      </c>
      <c r="AD564" s="11">
        <v>5.1053724043393141</v>
      </c>
      <c r="AE564" s="11">
        <v>0.43662759566082976</v>
      </c>
      <c r="AF564" s="11">
        <v>5.5002873405653494</v>
      </c>
      <c r="AG564" s="11">
        <v>0.72771265943471619</v>
      </c>
      <c r="AH564" s="11">
        <v>34.079789453113527</v>
      </c>
      <c r="AI564" s="11">
        <v>10.174210546886608</v>
      </c>
      <c r="AK564" s="12">
        <f t="shared" si="8"/>
        <v>44.254000000000133</v>
      </c>
    </row>
    <row r="565" spans="1:37" ht="15" customHeight="1" x14ac:dyDescent="0.2">
      <c r="A565" s="9" t="s">
        <v>199</v>
      </c>
      <c r="B565" s="88" t="s">
        <v>202</v>
      </c>
      <c r="C565" s="89"/>
      <c r="D565" s="10" t="s">
        <v>909</v>
      </c>
      <c r="E565" s="9" t="s">
        <v>121</v>
      </c>
      <c r="F565" s="9" t="s">
        <v>1</v>
      </c>
      <c r="G565" s="11">
        <v>74.34</v>
      </c>
      <c r="H565" s="11">
        <v>74.34</v>
      </c>
      <c r="I565" s="11">
        <v>2.0746046532023104</v>
      </c>
      <c r="J565" s="11">
        <v>0</v>
      </c>
      <c r="K565" s="11">
        <v>2.0745757595765286</v>
      </c>
      <c r="L565" s="11">
        <v>0</v>
      </c>
      <c r="M565" s="11">
        <v>2.0739552065912266</v>
      </c>
      <c r="N565" s="11">
        <v>0</v>
      </c>
      <c r="O565" s="11">
        <v>2.0739552065912266</v>
      </c>
      <c r="P565" s="67">
        <v>0</v>
      </c>
      <c r="Q565" s="68"/>
      <c r="R565" s="11">
        <v>0.26</v>
      </c>
      <c r="S565" s="11">
        <v>0</v>
      </c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11">
        <v>1.2042541468145835</v>
      </c>
      <c r="AC565" s="11">
        <v>0</v>
      </c>
      <c r="AD565" s="11">
        <v>2.0739932528473384</v>
      </c>
      <c r="AE565" s="11">
        <v>0</v>
      </c>
      <c r="AF565" s="11">
        <v>2.0739932528473384</v>
      </c>
      <c r="AG565" s="11">
        <v>0</v>
      </c>
      <c r="AH565" s="11">
        <v>13.909331478470552</v>
      </c>
      <c r="AI565" s="11">
        <v>0</v>
      </c>
      <c r="AK565" s="12">
        <f t="shared" si="8"/>
        <v>13.909331478470552</v>
      </c>
    </row>
    <row r="566" spans="1:37" ht="15" customHeight="1" x14ac:dyDescent="0.2">
      <c r="A566" s="9" t="s">
        <v>199</v>
      </c>
      <c r="B566" s="88" t="s">
        <v>202</v>
      </c>
      <c r="C566" s="89"/>
      <c r="D566" s="10" t="s">
        <v>909</v>
      </c>
      <c r="E566" s="9" t="s">
        <v>80</v>
      </c>
      <c r="F566" s="9" t="s">
        <v>1</v>
      </c>
      <c r="G566" s="11">
        <v>74.11</v>
      </c>
      <c r="H566" s="11">
        <v>74.11</v>
      </c>
      <c r="I566" s="11">
        <v>2.0681860485448373</v>
      </c>
      <c r="J566" s="11">
        <v>0.21820879612673905</v>
      </c>
      <c r="K566" s="11">
        <v>2.06815724431284</v>
      </c>
      <c r="L566" s="11">
        <v>0.21818182208646694</v>
      </c>
      <c r="M566" s="11">
        <v>2.0675386112520284</v>
      </c>
      <c r="N566" s="11">
        <v>7.2733485591229885E-2</v>
      </c>
      <c r="O566" s="11">
        <v>2.0675386112520284</v>
      </c>
      <c r="P566" s="67">
        <v>0.21820045677368965</v>
      </c>
      <c r="Q566" s="68"/>
      <c r="R566" s="11">
        <v>0.26</v>
      </c>
      <c r="S566" s="11">
        <v>0.74</v>
      </c>
      <c r="T566" s="11">
        <v>0</v>
      </c>
      <c r="U566" s="11">
        <v>0.49</v>
      </c>
      <c r="V566" s="11">
        <v>0</v>
      </c>
      <c r="W566" s="11">
        <v>0.6</v>
      </c>
      <c r="X566" s="11">
        <v>0</v>
      </c>
      <c r="Y566" s="11">
        <v>0.6</v>
      </c>
      <c r="Z566" s="11">
        <v>0</v>
      </c>
      <c r="AA566" s="11">
        <v>0.62999999999999989</v>
      </c>
      <c r="AB566" s="11">
        <v>1.2005283134305726</v>
      </c>
      <c r="AC566" s="11">
        <v>0.14554253188694324</v>
      </c>
      <c r="AD566" s="11">
        <v>2.0675765397970975</v>
      </c>
      <c r="AE566" s="11">
        <v>0.14554253188694324</v>
      </c>
      <c r="AF566" s="11">
        <v>2.0675765397970975</v>
      </c>
      <c r="AG566" s="11">
        <v>0.14554253188694324</v>
      </c>
      <c r="AH566" s="11">
        <v>13.867101908386502</v>
      </c>
      <c r="AI566" s="11">
        <v>4.2239521562389557</v>
      </c>
      <c r="AK566" s="12">
        <f t="shared" si="8"/>
        <v>18.091054064625457</v>
      </c>
    </row>
    <row r="567" spans="1:37" ht="15" customHeight="1" x14ac:dyDescent="0.2">
      <c r="A567" s="9" t="s">
        <v>913</v>
      </c>
      <c r="B567" s="88" t="s">
        <v>27</v>
      </c>
      <c r="C567" s="89"/>
      <c r="D567" s="10" t="s">
        <v>909</v>
      </c>
      <c r="E567" s="9" t="s">
        <v>63</v>
      </c>
      <c r="F567" s="9" t="s">
        <v>1</v>
      </c>
      <c r="G567" s="11">
        <v>180.9</v>
      </c>
      <c r="H567" s="11">
        <v>225.5</v>
      </c>
      <c r="I567" s="11">
        <v>4.6241648154930441</v>
      </c>
      <c r="J567" s="11">
        <v>0.87283518450695619</v>
      </c>
      <c r="K567" s="11">
        <v>4.0681818077694274</v>
      </c>
      <c r="L567" s="11">
        <v>0.58181819223057851</v>
      </c>
      <c r="M567" s="11">
        <v>3.1389316584964786</v>
      </c>
      <c r="N567" s="11">
        <v>0.80006834150352868</v>
      </c>
      <c r="O567" s="11">
        <v>2.4513986296789256</v>
      </c>
      <c r="P567" s="67">
        <v>0.65460137032106891</v>
      </c>
      <c r="Q567" s="68"/>
      <c r="R567" s="11">
        <v>0</v>
      </c>
      <c r="S567" s="11">
        <v>1.1500000000000057</v>
      </c>
      <c r="T567" s="11">
        <v>0</v>
      </c>
      <c r="U567" s="11">
        <v>0.98599999999999</v>
      </c>
      <c r="V567" s="11">
        <v>0</v>
      </c>
      <c r="W567" s="11">
        <v>0.97299999999998477</v>
      </c>
      <c r="X567" s="11">
        <v>0</v>
      </c>
      <c r="Y567" s="11">
        <v>0.91700000000000159</v>
      </c>
      <c r="Z567" s="11">
        <v>0</v>
      </c>
      <c r="AA567" s="11">
        <v>0.70199999999999818</v>
      </c>
      <c r="AB567" s="11">
        <v>2.2050586065087692</v>
      </c>
      <c r="AC567" s="11">
        <v>0.65494139349124458</v>
      </c>
      <c r="AD567" s="11">
        <v>3.8078298724522135</v>
      </c>
      <c r="AE567" s="11">
        <v>0.58217012754777298</v>
      </c>
      <c r="AF567" s="11">
        <v>4.1096011383956981</v>
      </c>
      <c r="AG567" s="11">
        <v>0.50939886160430137</v>
      </c>
      <c r="AH567" s="11">
        <v>24.405166528794553</v>
      </c>
      <c r="AI567" s="11">
        <v>9.3838334712054312</v>
      </c>
      <c r="AK567" s="12">
        <f t="shared" si="8"/>
        <v>33.788999999999987</v>
      </c>
    </row>
    <row r="568" spans="1:37" ht="15" customHeight="1" x14ac:dyDescent="0.2">
      <c r="A568" s="9" t="s">
        <v>199</v>
      </c>
      <c r="B568" s="88" t="s">
        <v>202</v>
      </c>
      <c r="C568" s="89"/>
      <c r="D568" s="10" t="s">
        <v>909</v>
      </c>
      <c r="E568" s="9" t="s">
        <v>69</v>
      </c>
      <c r="F568" s="9" t="s">
        <v>1</v>
      </c>
      <c r="G568" s="11">
        <v>80.819999999999993</v>
      </c>
      <c r="H568" s="11">
        <v>80.819999999999993</v>
      </c>
      <c r="I568" s="11">
        <v>2.2554418626824146</v>
      </c>
      <c r="J568" s="11">
        <v>0.14547253075115937</v>
      </c>
      <c r="K568" s="11">
        <v>2.2554104504839256</v>
      </c>
      <c r="L568" s="11">
        <v>0.14545454805764463</v>
      </c>
      <c r="M568" s="11">
        <v>2.2547358057129792</v>
      </c>
      <c r="N568" s="11">
        <v>0.14546697118245977</v>
      </c>
      <c r="O568" s="11">
        <v>2.2547358057129792</v>
      </c>
      <c r="P568" s="67">
        <v>0.14546697118245977</v>
      </c>
      <c r="Q568" s="68"/>
      <c r="R568" s="11">
        <v>0.33</v>
      </c>
      <c r="S568" s="11">
        <v>0.74</v>
      </c>
      <c r="T568" s="11">
        <v>0</v>
      </c>
      <c r="U568" s="11">
        <v>0.47</v>
      </c>
      <c r="V568" s="11">
        <v>0</v>
      </c>
      <c r="W568" s="11">
        <v>0.43999999999999995</v>
      </c>
      <c r="X568" s="11">
        <v>0</v>
      </c>
      <c r="Y568" s="11">
        <v>0.44</v>
      </c>
      <c r="Z568" s="11">
        <v>0</v>
      </c>
      <c r="AA568" s="11">
        <v>0.42999999999999994</v>
      </c>
      <c r="AB568" s="11">
        <v>1.5274296946885533</v>
      </c>
      <c r="AC568" s="11">
        <v>7.2771265943471622E-2</v>
      </c>
      <c r="AD568" s="11">
        <v>2.2547771683497695</v>
      </c>
      <c r="AE568" s="11">
        <v>0.14554253188694324</v>
      </c>
      <c r="AF568" s="11">
        <v>2.2547771683497695</v>
      </c>
      <c r="AG568" s="11">
        <v>0.14554253188694324</v>
      </c>
      <c r="AH568" s="11">
        <v>15.38730795598039</v>
      </c>
      <c r="AI568" s="11">
        <v>3.4657173508910817</v>
      </c>
      <c r="AK568" s="12">
        <f t="shared" si="8"/>
        <v>18.853025306871473</v>
      </c>
    </row>
    <row r="569" spans="1:37" ht="15" customHeight="1" x14ac:dyDescent="0.2">
      <c r="A569" s="9" t="s">
        <v>914</v>
      </c>
      <c r="B569" s="88" t="s">
        <v>915</v>
      </c>
      <c r="C569" s="89"/>
      <c r="D569" s="10" t="s">
        <v>916</v>
      </c>
      <c r="E569" s="9" t="s">
        <v>101</v>
      </c>
      <c r="F569" s="9" t="s">
        <v>1</v>
      </c>
      <c r="G569" s="11">
        <v>1508.75</v>
      </c>
      <c r="H569" s="11">
        <v>1508.75</v>
      </c>
      <c r="I569" s="11">
        <v>16.226600000000001</v>
      </c>
      <c r="J569" s="11">
        <v>2.2143999999999999</v>
      </c>
      <c r="K569" s="11">
        <v>14.5158</v>
      </c>
      <c r="L569" s="11">
        <v>1.9952000000000001</v>
      </c>
      <c r="M569" s="11">
        <v>11.698600000000001</v>
      </c>
      <c r="N569" s="11">
        <v>2.2143999999999999</v>
      </c>
      <c r="O569" s="11">
        <v>7.1003000000000007</v>
      </c>
      <c r="P569" s="67">
        <v>2.1487000000000003</v>
      </c>
      <c r="Q569" s="68"/>
      <c r="R569" s="11">
        <v>0</v>
      </c>
      <c r="S569" s="11">
        <v>0.54800000000000004</v>
      </c>
      <c r="T569" s="11">
        <v>0</v>
      </c>
      <c r="U569" s="11">
        <v>0.38300000000000001</v>
      </c>
      <c r="V569" s="11">
        <v>0</v>
      </c>
      <c r="W569" s="11">
        <v>0.46800000000000003</v>
      </c>
      <c r="X569" s="11">
        <v>0</v>
      </c>
      <c r="Y569" s="11">
        <v>0.40800000000000003</v>
      </c>
      <c r="Z569" s="11">
        <v>0</v>
      </c>
      <c r="AA569" s="11">
        <v>0.47000000000000003</v>
      </c>
      <c r="AB569" s="11">
        <v>6.9138999999999999</v>
      </c>
      <c r="AC569" s="11">
        <v>2.0171000000000001</v>
      </c>
      <c r="AD569" s="11">
        <v>11.3413</v>
      </c>
      <c r="AE569" s="11">
        <v>2.1487000000000003</v>
      </c>
      <c r="AF569" s="11">
        <v>13.624600000000001</v>
      </c>
      <c r="AG569" s="11">
        <v>2.2143999999999999</v>
      </c>
      <c r="AH569" s="11">
        <v>81.42110000000001</v>
      </c>
      <c r="AI569" s="11">
        <v>17.229899999999997</v>
      </c>
      <c r="AK569" s="12">
        <f t="shared" si="8"/>
        <v>98.65100000000001</v>
      </c>
    </row>
    <row r="570" spans="1:37" ht="15" customHeight="1" x14ac:dyDescent="0.2">
      <c r="A570" s="9" t="s">
        <v>917</v>
      </c>
      <c r="B570" s="88" t="s">
        <v>918</v>
      </c>
      <c r="C570" s="89"/>
      <c r="D570" s="10" t="s">
        <v>916</v>
      </c>
      <c r="E570" s="9" t="s">
        <v>121</v>
      </c>
      <c r="F570" s="9" t="s">
        <v>1</v>
      </c>
      <c r="G570" s="11">
        <v>2672.4</v>
      </c>
      <c r="H570" s="11">
        <v>2672.4</v>
      </c>
      <c r="I570" s="11">
        <v>54.01</v>
      </c>
      <c r="J570" s="11">
        <v>17</v>
      </c>
      <c r="K570" s="11">
        <v>46.27</v>
      </c>
      <c r="L570" s="11">
        <v>15</v>
      </c>
      <c r="M570" s="11">
        <v>42.95</v>
      </c>
      <c r="N570" s="11">
        <v>12</v>
      </c>
      <c r="O570" s="11">
        <v>27.54</v>
      </c>
      <c r="P570" s="67">
        <v>17</v>
      </c>
      <c r="Q570" s="68"/>
      <c r="R570" s="11">
        <v>0</v>
      </c>
      <c r="S570" s="11">
        <v>17.039999999999964</v>
      </c>
      <c r="T570" s="11">
        <v>0</v>
      </c>
      <c r="U570" s="11">
        <v>15.419999999999845</v>
      </c>
      <c r="V570" s="11">
        <v>0</v>
      </c>
      <c r="W570" s="11">
        <v>14.960000000000036</v>
      </c>
      <c r="X570" s="11">
        <v>0</v>
      </c>
      <c r="Y570" s="11">
        <v>14.110000000000127</v>
      </c>
      <c r="Z570" s="11">
        <v>0</v>
      </c>
      <c r="AA570" s="11">
        <v>15.009999999999991</v>
      </c>
      <c r="AB570" s="11">
        <v>21.02</v>
      </c>
      <c r="AC570" s="11">
        <v>16</v>
      </c>
      <c r="AD570" s="11">
        <v>33.799999999999997</v>
      </c>
      <c r="AE570" s="11">
        <v>17</v>
      </c>
      <c r="AF570" s="11">
        <v>43.51</v>
      </c>
      <c r="AG570" s="11">
        <v>15</v>
      </c>
      <c r="AH570" s="11">
        <v>269.10000000000002</v>
      </c>
      <c r="AI570" s="11">
        <v>185.53999999999996</v>
      </c>
      <c r="AK570" s="12">
        <f t="shared" si="8"/>
        <v>454.64</v>
      </c>
    </row>
    <row r="571" spans="1:37" ht="15" customHeight="1" x14ac:dyDescent="0.2">
      <c r="A571" s="9" t="s">
        <v>64</v>
      </c>
      <c r="B571" s="88" t="s">
        <v>919</v>
      </c>
      <c r="C571" s="89"/>
      <c r="D571" s="10" t="s">
        <v>916</v>
      </c>
      <c r="E571" s="9" t="s">
        <v>572</v>
      </c>
      <c r="F571" s="9" t="s">
        <v>1</v>
      </c>
      <c r="G571" s="11">
        <v>1955</v>
      </c>
      <c r="H571" s="11">
        <v>1955</v>
      </c>
      <c r="I571" s="11">
        <v>41.218200000000003</v>
      </c>
      <c r="J571" s="11">
        <v>3.6118000000000001</v>
      </c>
      <c r="K571" s="11">
        <v>31.2758</v>
      </c>
      <c r="L571" s="11">
        <v>3.2542</v>
      </c>
      <c r="M571" s="11">
        <v>22.588200000000001</v>
      </c>
      <c r="N571" s="11">
        <v>3.6118000000000001</v>
      </c>
      <c r="O571" s="11">
        <v>14.705500000000001</v>
      </c>
      <c r="P571" s="67">
        <v>3.5045000000000002</v>
      </c>
      <c r="Q571" s="68"/>
      <c r="R571" s="11">
        <v>0</v>
      </c>
      <c r="S571" s="11">
        <v>10.020000000000001</v>
      </c>
      <c r="T571" s="11">
        <v>0</v>
      </c>
      <c r="U571" s="11">
        <v>6.2600000000000007</v>
      </c>
      <c r="V571" s="11">
        <v>0</v>
      </c>
      <c r="W571" s="11">
        <v>4.45</v>
      </c>
      <c r="X571" s="11">
        <v>0</v>
      </c>
      <c r="Y571" s="11">
        <v>3.8000000000000003</v>
      </c>
      <c r="Z571" s="11">
        <v>0</v>
      </c>
      <c r="AA571" s="11">
        <v>7.4700000000000006</v>
      </c>
      <c r="AB571" s="11">
        <v>16.990100000000002</v>
      </c>
      <c r="AC571" s="11">
        <v>3.2899000000000003</v>
      </c>
      <c r="AD571" s="11">
        <v>22.395500000000002</v>
      </c>
      <c r="AE571" s="11">
        <v>3.5045000000000002</v>
      </c>
      <c r="AF571" s="11">
        <v>28.5182</v>
      </c>
      <c r="AG571" s="11">
        <v>3.6118000000000001</v>
      </c>
      <c r="AH571" s="11">
        <v>177.69150000000002</v>
      </c>
      <c r="AI571" s="11">
        <v>56.388500000000008</v>
      </c>
      <c r="AK571" s="12">
        <f t="shared" si="8"/>
        <v>234.08000000000004</v>
      </c>
    </row>
    <row r="572" spans="1:37" ht="15" customHeight="1" x14ac:dyDescent="0.2">
      <c r="A572" s="9" t="s">
        <v>920</v>
      </c>
      <c r="B572" s="88" t="s">
        <v>921</v>
      </c>
      <c r="C572" s="89"/>
      <c r="D572" s="10" t="s">
        <v>916</v>
      </c>
      <c r="E572" s="9" t="s">
        <v>291</v>
      </c>
      <c r="F572" s="9" t="s">
        <v>1</v>
      </c>
      <c r="G572" s="11">
        <v>1558.7</v>
      </c>
      <c r="H572" s="11">
        <v>1558.7</v>
      </c>
      <c r="I572" s="11">
        <v>34.370000000000005</v>
      </c>
      <c r="J572" s="11">
        <v>0</v>
      </c>
      <c r="K572" s="11">
        <v>27.03</v>
      </c>
      <c r="L572" s="11">
        <v>0</v>
      </c>
      <c r="M572" s="11">
        <v>20.420000000000002</v>
      </c>
      <c r="N572" s="11">
        <v>0</v>
      </c>
      <c r="O572" s="11">
        <v>14.21</v>
      </c>
      <c r="P572" s="67">
        <v>0</v>
      </c>
      <c r="Q572" s="68"/>
      <c r="R572" s="11">
        <v>0</v>
      </c>
      <c r="S572" s="11">
        <v>0</v>
      </c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11">
        <v>20.040000000000003</v>
      </c>
      <c r="AC572" s="11">
        <v>0</v>
      </c>
      <c r="AD572" s="11">
        <v>22.11</v>
      </c>
      <c r="AE572" s="11">
        <v>0</v>
      </c>
      <c r="AF572" s="11">
        <v>26.12</v>
      </c>
      <c r="AG572" s="11">
        <v>0</v>
      </c>
      <c r="AH572" s="11">
        <v>164.3</v>
      </c>
      <c r="AI572" s="11">
        <v>0</v>
      </c>
      <c r="AK572" s="12">
        <f t="shared" si="8"/>
        <v>164.3</v>
      </c>
    </row>
    <row r="573" spans="1:37" ht="15" customHeight="1" x14ac:dyDescent="0.2">
      <c r="A573" s="9" t="s">
        <v>922</v>
      </c>
      <c r="B573" s="88" t="s">
        <v>923</v>
      </c>
      <c r="C573" s="89"/>
      <c r="D573" s="10" t="s">
        <v>916</v>
      </c>
      <c r="E573" s="9" t="s">
        <v>69</v>
      </c>
      <c r="F573" s="9" t="s">
        <v>1</v>
      </c>
      <c r="G573" s="11">
        <v>833.5</v>
      </c>
      <c r="H573" s="11">
        <v>833.5</v>
      </c>
      <c r="I573" s="11">
        <v>15.299000000000001</v>
      </c>
      <c r="J573" s="11">
        <v>0</v>
      </c>
      <c r="K573" s="11">
        <v>12.91</v>
      </c>
      <c r="L573" s="11">
        <v>0</v>
      </c>
      <c r="M573" s="11">
        <v>10.620000000000001</v>
      </c>
      <c r="N573" s="11">
        <v>0</v>
      </c>
      <c r="O573" s="11">
        <v>8.2320000000000011</v>
      </c>
      <c r="P573" s="67">
        <v>0</v>
      </c>
      <c r="Q573" s="68"/>
      <c r="R573" s="11">
        <v>1.28</v>
      </c>
      <c r="S573" s="11">
        <v>0</v>
      </c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11">
        <v>7.7050000000000001</v>
      </c>
      <c r="AC573" s="11">
        <v>0</v>
      </c>
      <c r="AD573" s="11">
        <v>9.9870000000000001</v>
      </c>
      <c r="AE573" s="11">
        <v>0</v>
      </c>
      <c r="AF573" s="11">
        <v>13.404</v>
      </c>
      <c r="AG573" s="11">
        <v>0</v>
      </c>
      <c r="AH573" s="11">
        <v>79.436999999999998</v>
      </c>
      <c r="AI573" s="11">
        <v>0</v>
      </c>
      <c r="AK573" s="12">
        <f t="shared" si="8"/>
        <v>79.436999999999998</v>
      </c>
    </row>
    <row r="574" spans="1:37" ht="19.5" customHeight="1" x14ac:dyDescent="0.2">
      <c r="A574" s="9" t="s">
        <v>924</v>
      </c>
      <c r="B574" s="88" t="s">
        <v>27</v>
      </c>
      <c r="C574" s="89"/>
      <c r="D574" s="10" t="s">
        <v>925</v>
      </c>
      <c r="E574" s="9" t="s">
        <v>109</v>
      </c>
      <c r="F574" s="9" t="s">
        <v>1</v>
      </c>
      <c r="G574" s="11">
        <v>509.83600000000001</v>
      </c>
      <c r="H574" s="11">
        <v>526.22</v>
      </c>
      <c r="I574" s="11">
        <v>16.29159336561052</v>
      </c>
      <c r="J574" s="11">
        <v>1.818406634389492</v>
      </c>
      <c r="K574" s="11">
        <v>13.807272697336991</v>
      </c>
      <c r="L574" s="11">
        <v>1.6727273026629133</v>
      </c>
      <c r="M574" s="11">
        <v>11.618063773766632</v>
      </c>
      <c r="N574" s="11">
        <v>1.3819362262333679</v>
      </c>
      <c r="O574" s="11">
        <v>7.7780637737667142</v>
      </c>
      <c r="P574" s="67">
        <v>1.3819362262333679</v>
      </c>
      <c r="Q574" s="68"/>
      <c r="R574" s="11">
        <v>0</v>
      </c>
      <c r="S574" s="11">
        <v>3.5299999999999727</v>
      </c>
      <c r="T574" s="11">
        <v>0</v>
      </c>
      <c r="U574" s="11">
        <v>3.0699999999999363</v>
      </c>
      <c r="V574" s="11">
        <v>0</v>
      </c>
      <c r="W574" s="11">
        <v>3.1600000000000819</v>
      </c>
      <c r="X574" s="11">
        <v>0</v>
      </c>
      <c r="Y574" s="11">
        <v>3.0099999999999909</v>
      </c>
      <c r="Z574" s="11">
        <v>0</v>
      </c>
      <c r="AA574" s="11">
        <v>3.2699999999999818</v>
      </c>
      <c r="AB574" s="11">
        <v>8.7890321492436101</v>
      </c>
      <c r="AC574" s="11">
        <v>1.6009678507563758</v>
      </c>
      <c r="AD574" s="11">
        <v>10.959032149243683</v>
      </c>
      <c r="AE574" s="11">
        <v>1.6009678507563758</v>
      </c>
      <c r="AF574" s="11">
        <v>13.110718351413158</v>
      </c>
      <c r="AG574" s="11">
        <v>1.8192816485867906</v>
      </c>
      <c r="AH574" s="11">
        <v>82.353776260381309</v>
      </c>
      <c r="AI574" s="11">
        <v>27.316223739618646</v>
      </c>
      <c r="AK574" s="12">
        <f t="shared" si="8"/>
        <v>109.66999999999996</v>
      </c>
    </row>
    <row r="575" spans="1:37" ht="19.5" customHeight="1" x14ac:dyDescent="0.2">
      <c r="A575" s="9" t="s">
        <v>926</v>
      </c>
      <c r="B575" s="88" t="s">
        <v>27</v>
      </c>
      <c r="C575" s="89"/>
      <c r="D575" s="10" t="s">
        <v>925</v>
      </c>
      <c r="E575" s="9" t="s">
        <v>47</v>
      </c>
      <c r="F575" s="9" t="s">
        <v>1</v>
      </c>
      <c r="G575" s="11">
        <v>529.68599999999992</v>
      </c>
      <c r="H575" s="11">
        <v>531.26</v>
      </c>
      <c r="I575" s="11">
        <v>12.336296206335202</v>
      </c>
      <c r="J575" s="11">
        <v>1.5274615728871734</v>
      </c>
      <c r="K575" s="11">
        <v>10.917743735545539</v>
      </c>
      <c r="L575" s="11">
        <v>1.3090909325188016</v>
      </c>
      <c r="M575" s="11">
        <v>11.679330288175409</v>
      </c>
      <c r="N575" s="11">
        <v>1.4546697118245977</v>
      </c>
      <c r="O575" s="11">
        <v>8.4700637737666291</v>
      </c>
      <c r="P575" s="67">
        <v>1.3819362262333679</v>
      </c>
      <c r="Q575" s="68"/>
      <c r="R575" s="11">
        <v>0</v>
      </c>
      <c r="S575" s="11">
        <v>3.5940000000000083</v>
      </c>
      <c r="T575" s="11">
        <v>0</v>
      </c>
      <c r="U575" s="11">
        <v>3.0949999999999989</v>
      </c>
      <c r="V575" s="11">
        <v>0</v>
      </c>
      <c r="W575" s="11">
        <v>3.0169999999999959</v>
      </c>
      <c r="X575" s="11">
        <v>0</v>
      </c>
      <c r="Y575" s="11">
        <v>2.8509999999999991</v>
      </c>
      <c r="Z575" s="11">
        <v>0</v>
      </c>
      <c r="AA575" s="11">
        <v>2.563999999999993</v>
      </c>
      <c r="AB575" s="11">
        <v>7.9705746811305698</v>
      </c>
      <c r="AC575" s="11">
        <v>1.4554253188694324</v>
      </c>
      <c r="AD575" s="11">
        <v>10.786585681314476</v>
      </c>
      <c r="AE575" s="11">
        <v>1.5094143186855311</v>
      </c>
      <c r="AF575" s="11">
        <v>12.819032149243625</v>
      </c>
      <c r="AG575" s="11">
        <v>1.6009678507563758</v>
      </c>
      <c r="AH575" s="11">
        <v>74.979626515511455</v>
      </c>
      <c r="AI575" s="11">
        <v>25.359965931775278</v>
      </c>
      <c r="AK575" s="12">
        <f t="shared" si="8"/>
        <v>100.33959244728673</v>
      </c>
    </row>
    <row r="576" spans="1:37" ht="19.5" customHeight="1" x14ac:dyDescent="0.2">
      <c r="A576" s="9" t="s">
        <v>927</v>
      </c>
      <c r="B576" s="88" t="s">
        <v>928</v>
      </c>
      <c r="C576" s="89"/>
      <c r="D576" s="10" t="s">
        <v>925</v>
      </c>
      <c r="E576" s="9" t="s">
        <v>47</v>
      </c>
      <c r="F576" s="9" t="s">
        <v>47</v>
      </c>
      <c r="G576" s="11">
        <v>52.219999999999992</v>
      </c>
      <c r="H576" s="11">
        <v>37.299999999999997</v>
      </c>
      <c r="I576" s="11">
        <v>1.5009142181023196</v>
      </c>
      <c r="J576" s="11">
        <v>4.0400000000000005E-2</v>
      </c>
      <c r="K576" s="11">
        <v>1.3283238768101751</v>
      </c>
      <c r="L576" s="11">
        <v>7.2727274028822314E-2</v>
      </c>
      <c r="M576" s="11">
        <v>0</v>
      </c>
      <c r="N576" s="11">
        <v>0</v>
      </c>
      <c r="O576" s="11">
        <v>0</v>
      </c>
      <c r="P576" s="67">
        <v>0</v>
      </c>
      <c r="Q576" s="68"/>
      <c r="R576" s="11">
        <v>0</v>
      </c>
      <c r="S576" s="11">
        <v>0</v>
      </c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11">
        <v>0</v>
      </c>
      <c r="AG576" s="11">
        <v>0</v>
      </c>
      <c r="AH576" s="11">
        <v>2.8292380949124949</v>
      </c>
      <c r="AI576" s="11">
        <v>0.11312727402882232</v>
      </c>
      <c r="AK576" s="12">
        <f t="shared" si="8"/>
        <v>2.9423653689413172</v>
      </c>
    </row>
    <row r="577" spans="1:37" ht="19.5" customHeight="1" x14ac:dyDescent="0.2">
      <c r="A577" s="9" t="s">
        <v>929</v>
      </c>
      <c r="B577" s="88" t="s">
        <v>930</v>
      </c>
      <c r="C577" s="89"/>
      <c r="D577" s="10" t="s">
        <v>925</v>
      </c>
      <c r="E577" s="9" t="s">
        <v>47</v>
      </c>
      <c r="F577" s="9" t="s">
        <v>180</v>
      </c>
      <c r="G577" s="11">
        <v>63.18</v>
      </c>
      <c r="H577" s="11">
        <v>63.18</v>
      </c>
      <c r="I577" s="11">
        <v>1.8159280026753077</v>
      </c>
      <c r="J577" s="11">
        <v>0</v>
      </c>
      <c r="K577" s="11">
        <v>1.6071141810966463</v>
      </c>
      <c r="L577" s="11">
        <v>0</v>
      </c>
      <c r="M577" s="11">
        <v>0</v>
      </c>
      <c r="N577" s="11">
        <v>0</v>
      </c>
      <c r="O577" s="11">
        <v>0</v>
      </c>
      <c r="P577" s="67">
        <v>0</v>
      </c>
      <c r="Q577" s="68"/>
      <c r="R577" s="11">
        <v>0</v>
      </c>
      <c r="S577" s="11">
        <v>0</v>
      </c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3.4230421837719538</v>
      </c>
      <c r="AI577" s="11">
        <v>0</v>
      </c>
      <c r="AK577" s="12">
        <f t="shared" si="8"/>
        <v>3.4230421837719538</v>
      </c>
    </row>
    <row r="578" spans="1:37" ht="19.5" customHeight="1" x14ac:dyDescent="0.2">
      <c r="A578" s="9" t="s">
        <v>931</v>
      </c>
      <c r="B578" s="88" t="s">
        <v>689</v>
      </c>
      <c r="C578" s="89"/>
      <c r="D578" s="10" t="s">
        <v>925</v>
      </c>
      <c r="E578" s="9" t="s">
        <v>180</v>
      </c>
      <c r="F578" s="9" t="s">
        <v>1</v>
      </c>
      <c r="G578" s="11">
        <v>2350.3000000000002</v>
      </c>
      <c r="H578" s="11">
        <v>2350.3000000000002</v>
      </c>
      <c r="I578" s="11">
        <v>21.18</v>
      </c>
      <c r="J578" s="11">
        <v>0</v>
      </c>
      <c r="K578" s="11">
        <v>18.540000000000003</v>
      </c>
      <c r="L578" s="11">
        <v>0</v>
      </c>
      <c r="M578" s="11">
        <v>15.821000000000002</v>
      </c>
      <c r="N578" s="11">
        <v>0</v>
      </c>
      <c r="O578" s="11">
        <v>10.800000000000002</v>
      </c>
      <c r="P578" s="67">
        <v>0</v>
      </c>
      <c r="Q578" s="68"/>
      <c r="R578" s="11">
        <v>0</v>
      </c>
      <c r="S578" s="11">
        <v>3.6399999999999268</v>
      </c>
      <c r="T578" s="11">
        <v>0</v>
      </c>
      <c r="U578" s="11">
        <v>2.2300000000000004</v>
      </c>
      <c r="V578" s="11">
        <v>0</v>
      </c>
      <c r="W578" s="11">
        <v>3.1000000000001817</v>
      </c>
      <c r="X578" s="11">
        <v>0</v>
      </c>
      <c r="Y578" s="11">
        <v>3.0699999999999994</v>
      </c>
      <c r="Z578" s="11">
        <v>0</v>
      </c>
      <c r="AA578" s="11">
        <v>0.23469601032765722</v>
      </c>
      <c r="AB578" s="11">
        <v>9.9844804041556667</v>
      </c>
      <c r="AC578" s="11">
        <v>0.38551959584433759</v>
      </c>
      <c r="AD578" s="11">
        <v>13.712000000000003</v>
      </c>
      <c r="AE578" s="11">
        <v>0</v>
      </c>
      <c r="AF578" s="11">
        <v>16.669999999999998</v>
      </c>
      <c r="AG578" s="11">
        <v>0</v>
      </c>
      <c r="AH578" s="11">
        <v>106.70748040415566</v>
      </c>
      <c r="AI578" s="11">
        <v>12.660215606172104</v>
      </c>
      <c r="AK578" s="12">
        <f t="shared" si="8"/>
        <v>119.36769601032776</v>
      </c>
    </row>
    <row r="579" spans="1:37" ht="19.5" customHeight="1" x14ac:dyDescent="0.2">
      <c r="A579" s="9" t="s">
        <v>932</v>
      </c>
      <c r="B579" s="88" t="s">
        <v>687</v>
      </c>
      <c r="C579" s="89"/>
      <c r="D579" s="10" t="s">
        <v>925</v>
      </c>
      <c r="E579" s="9" t="s">
        <v>180</v>
      </c>
      <c r="F579" s="9" t="s">
        <v>1</v>
      </c>
      <c r="G579" s="11">
        <v>2981.11</v>
      </c>
      <c r="H579" s="11">
        <v>2981.11</v>
      </c>
      <c r="I579" s="11">
        <v>27.44</v>
      </c>
      <c r="J579" s="11">
        <v>7.26</v>
      </c>
      <c r="K579" s="11">
        <v>23.06</v>
      </c>
      <c r="L579" s="11">
        <v>7.33</v>
      </c>
      <c r="M579" s="11">
        <v>18.59</v>
      </c>
      <c r="N579" s="11">
        <v>7.33</v>
      </c>
      <c r="O579" s="11">
        <v>10.95</v>
      </c>
      <c r="P579" s="67">
        <v>6.74</v>
      </c>
      <c r="Q579" s="68"/>
      <c r="R579" s="11">
        <v>0</v>
      </c>
      <c r="S579" s="11">
        <v>5.95</v>
      </c>
      <c r="T579" s="11">
        <v>0</v>
      </c>
      <c r="U579" s="11">
        <v>6.46</v>
      </c>
      <c r="V579" s="11">
        <v>0</v>
      </c>
      <c r="W579" s="11">
        <v>5.42</v>
      </c>
      <c r="X579" s="11">
        <v>0</v>
      </c>
      <c r="Y579" s="11">
        <v>5.37</v>
      </c>
      <c r="Z579" s="11">
        <v>0</v>
      </c>
      <c r="AA579" s="11">
        <v>7.325303989672344</v>
      </c>
      <c r="AB579" s="11">
        <v>7.14</v>
      </c>
      <c r="AC579" s="11">
        <v>9.84</v>
      </c>
      <c r="AD579" s="11">
        <v>16.47</v>
      </c>
      <c r="AE579" s="11">
        <v>6.0000000000000009</v>
      </c>
      <c r="AF579" s="11">
        <v>18.25</v>
      </c>
      <c r="AG579" s="11">
        <v>9.07</v>
      </c>
      <c r="AH579" s="11">
        <v>121.9</v>
      </c>
      <c r="AI579" s="11">
        <v>84.095303989672345</v>
      </c>
      <c r="AK579" s="12">
        <f t="shared" si="8"/>
        <v>205.99530398967235</v>
      </c>
    </row>
    <row r="580" spans="1:37" ht="19.5" customHeight="1" x14ac:dyDescent="0.2">
      <c r="A580" s="9" t="s">
        <v>931</v>
      </c>
      <c r="B580" s="88" t="s">
        <v>933</v>
      </c>
      <c r="C580" s="89"/>
      <c r="D580" s="10" t="s">
        <v>925</v>
      </c>
      <c r="E580" s="9" t="s">
        <v>180</v>
      </c>
      <c r="F580" s="9" t="s">
        <v>1</v>
      </c>
      <c r="G580" s="11">
        <v>591</v>
      </c>
      <c r="H580" s="11">
        <v>591</v>
      </c>
      <c r="I580" s="11">
        <v>5.08</v>
      </c>
      <c r="J580" s="11">
        <v>2.67</v>
      </c>
      <c r="K580" s="11">
        <v>4.57</v>
      </c>
      <c r="L580" s="11">
        <v>2.04</v>
      </c>
      <c r="M580" s="11">
        <v>3.589</v>
      </c>
      <c r="N580" s="11">
        <v>1.05</v>
      </c>
      <c r="O580" s="11">
        <v>1.99</v>
      </c>
      <c r="P580" s="67">
        <v>0.6</v>
      </c>
      <c r="Q580" s="68"/>
      <c r="R580" s="11">
        <v>0</v>
      </c>
      <c r="S580" s="11">
        <v>1.74</v>
      </c>
      <c r="T580" s="11">
        <v>0</v>
      </c>
      <c r="U580" s="11">
        <v>1.31</v>
      </c>
      <c r="V580" s="11">
        <v>0</v>
      </c>
      <c r="W580" s="11">
        <v>1.53</v>
      </c>
      <c r="X580" s="11">
        <v>0</v>
      </c>
      <c r="Y580" s="11">
        <v>1.24</v>
      </c>
      <c r="Z580" s="11">
        <v>0</v>
      </c>
      <c r="AA580" s="11">
        <v>0</v>
      </c>
      <c r="AB580" s="11">
        <v>2.0500000000000003</v>
      </c>
      <c r="AC580" s="11">
        <v>2.76</v>
      </c>
      <c r="AD580" s="11">
        <v>3.798</v>
      </c>
      <c r="AE580" s="11">
        <v>2.4700000000000002</v>
      </c>
      <c r="AF580" s="11">
        <v>3.9400000000000004</v>
      </c>
      <c r="AG580" s="11">
        <v>2.25</v>
      </c>
      <c r="AH580" s="11">
        <v>25.016999999999999</v>
      </c>
      <c r="AI580" s="11">
        <v>19.66</v>
      </c>
      <c r="AK580" s="12">
        <f t="shared" si="8"/>
        <v>44.677</v>
      </c>
    </row>
    <row r="581" spans="1:37" ht="19.5" customHeight="1" x14ac:dyDescent="0.2">
      <c r="A581" s="9" t="s">
        <v>934</v>
      </c>
      <c r="B581" s="88" t="s">
        <v>935</v>
      </c>
      <c r="C581" s="89"/>
      <c r="D581" s="10" t="s">
        <v>925</v>
      </c>
      <c r="E581" s="9" t="s">
        <v>52</v>
      </c>
      <c r="F581" s="9" t="s">
        <v>1</v>
      </c>
      <c r="G581" s="11">
        <v>2423.4</v>
      </c>
      <c r="H581" s="11">
        <v>2423.4</v>
      </c>
      <c r="I581" s="11">
        <v>32.828107318923024</v>
      </c>
      <c r="J581" s="11">
        <v>0</v>
      </c>
      <c r="K581" s="11">
        <v>28.237806598407282</v>
      </c>
      <c r="L581" s="11">
        <v>0</v>
      </c>
      <c r="M581" s="11">
        <v>23.075789723170271</v>
      </c>
      <c r="N581" s="11">
        <v>0</v>
      </c>
      <c r="O581" s="11">
        <v>7.2085949943117189</v>
      </c>
      <c r="P581" s="67">
        <v>0</v>
      </c>
      <c r="Q581" s="68"/>
      <c r="R581" s="11">
        <v>0</v>
      </c>
      <c r="S581" s="11">
        <v>0</v>
      </c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11">
        <v>17.897201365187716</v>
      </c>
      <c r="AC581" s="11">
        <v>0</v>
      </c>
      <c r="AD581" s="11">
        <v>29.986098028062198</v>
      </c>
      <c r="AE581" s="11">
        <v>0</v>
      </c>
      <c r="AF581" s="11">
        <v>35.206115092908611</v>
      </c>
      <c r="AG581" s="11">
        <v>0</v>
      </c>
      <c r="AH581" s="11">
        <v>174.43971312097082</v>
      </c>
      <c r="AI581" s="11">
        <v>0</v>
      </c>
      <c r="AK581" s="12">
        <f t="shared" si="8"/>
        <v>174.43971312097082</v>
      </c>
    </row>
    <row r="582" spans="1:37" ht="19.5" customHeight="1" x14ac:dyDescent="0.2">
      <c r="A582" s="9" t="s">
        <v>936</v>
      </c>
      <c r="B582" s="88" t="s">
        <v>937</v>
      </c>
      <c r="C582" s="89"/>
      <c r="D582" s="10" t="s">
        <v>925</v>
      </c>
      <c r="E582" s="9" t="s">
        <v>938</v>
      </c>
      <c r="F582" s="9" t="s">
        <v>1</v>
      </c>
      <c r="G582" s="11">
        <v>287</v>
      </c>
      <c r="H582" s="11">
        <v>287</v>
      </c>
      <c r="I582" s="11">
        <v>7.7520000000000007</v>
      </c>
      <c r="J582" s="11">
        <v>0</v>
      </c>
      <c r="K582" s="11">
        <v>6.5670000000000002</v>
      </c>
      <c r="L582" s="11">
        <v>0</v>
      </c>
      <c r="M582" s="11">
        <v>5.2680000000000007</v>
      </c>
      <c r="N582" s="11">
        <v>0</v>
      </c>
      <c r="O582" s="11">
        <v>3.9040000000000004</v>
      </c>
      <c r="P582" s="67">
        <v>0</v>
      </c>
      <c r="Q582" s="68"/>
      <c r="R582" s="11">
        <v>0.54300000000000004</v>
      </c>
      <c r="S582" s="11">
        <v>0</v>
      </c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11">
        <v>5.3559999999999999</v>
      </c>
      <c r="AC582" s="11">
        <v>0</v>
      </c>
      <c r="AD582" s="11">
        <v>8.0780000000000012</v>
      </c>
      <c r="AE582" s="11">
        <v>0</v>
      </c>
      <c r="AF582" s="11">
        <v>5.7160000000000002</v>
      </c>
      <c r="AG582" s="11">
        <v>0</v>
      </c>
      <c r="AH582" s="11">
        <v>43.184000000000005</v>
      </c>
      <c r="AI582" s="11">
        <v>0</v>
      </c>
      <c r="AK582" s="12">
        <f t="shared" si="8"/>
        <v>43.184000000000005</v>
      </c>
    </row>
    <row r="583" spans="1:37" ht="19.5" customHeight="1" x14ac:dyDescent="0.2">
      <c r="A583" s="9" t="s">
        <v>934</v>
      </c>
      <c r="B583" s="88" t="s">
        <v>939</v>
      </c>
      <c r="C583" s="89"/>
      <c r="D583" s="10" t="s">
        <v>925</v>
      </c>
      <c r="E583" s="9" t="s">
        <v>940</v>
      </c>
      <c r="F583" s="9" t="s">
        <v>1</v>
      </c>
      <c r="G583" s="11">
        <v>562.9</v>
      </c>
      <c r="H583" s="11">
        <v>562.9</v>
      </c>
      <c r="I583" s="11">
        <v>6.7918926810769822</v>
      </c>
      <c r="J583" s="11">
        <v>0</v>
      </c>
      <c r="K583" s="11">
        <v>5.8421934015927182</v>
      </c>
      <c r="L583" s="11">
        <v>0</v>
      </c>
      <c r="M583" s="11">
        <v>4.7742102768297308</v>
      </c>
      <c r="N583" s="11">
        <v>0</v>
      </c>
      <c r="O583" s="11">
        <v>1.4914050056882824</v>
      </c>
      <c r="P583" s="67">
        <v>0</v>
      </c>
      <c r="Q583" s="68"/>
      <c r="R583" s="11">
        <v>0</v>
      </c>
      <c r="S583" s="11">
        <v>0</v>
      </c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11">
        <v>3.7027986348122868</v>
      </c>
      <c r="AC583" s="11">
        <v>0</v>
      </c>
      <c r="AD583" s="11">
        <v>6.2039019719378077</v>
      </c>
      <c r="AE583" s="11">
        <v>0</v>
      </c>
      <c r="AF583" s="11">
        <v>7.2838849070913918</v>
      </c>
      <c r="AG583" s="11">
        <v>0</v>
      </c>
      <c r="AH583" s="11">
        <v>36.0902868790292</v>
      </c>
      <c r="AI583" s="11">
        <v>0</v>
      </c>
      <c r="AK583" s="12">
        <f t="shared" si="8"/>
        <v>36.0902868790292</v>
      </c>
    </row>
    <row r="584" spans="1:37" ht="19.5" customHeight="1" x14ac:dyDescent="0.2">
      <c r="A584" s="9" t="s">
        <v>97</v>
      </c>
      <c r="B584" s="88" t="s">
        <v>98</v>
      </c>
      <c r="C584" s="89"/>
      <c r="D584" s="10" t="s">
        <v>925</v>
      </c>
      <c r="E584" s="9" t="s">
        <v>467</v>
      </c>
      <c r="F584" s="9" t="s">
        <v>1</v>
      </c>
      <c r="G584" s="11">
        <v>0</v>
      </c>
      <c r="H584" s="11">
        <v>0</v>
      </c>
      <c r="I584" s="11">
        <v>0.68440000000000001</v>
      </c>
      <c r="J584" s="11">
        <v>0</v>
      </c>
      <c r="K584" s="11">
        <v>0.59360000000000002</v>
      </c>
      <c r="L584" s="11">
        <v>0</v>
      </c>
      <c r="M584" s="11">
        <v>0.52110000000000001</v>
      </c>
      <c r="N584" s="11">
        <v>0</v>
      </c>
      <c r="O584" s="11">
        <v>0.40820000000000001</v>
      </c>
      <c r="P584" s="67">
        <v>0</v>
      </c>
      <c r="Q584" s="68"/>
      <c r="R584" s="11">
        <v>0</v>
      </c>
      <c r="S584" s="11">
        <v>0</v>
      </c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11">
        <v>0.56259999999999999</v>
      </c>
      <c r="AC584" s="11">
        <v>0</v>
      </c>
      <c r="AD584" s="11">
        <v>0</v>
      </c>
      <c r="AE584" s="11">
        <v>0</v>
      </c>
      <c r="AF584" s="11">
        <v>0</v>
      </c>
      <c r="AG584" s="11">
        <v>0</v>
      </c>
      <c r="AH584" s="11">
        <v>2.7698999999999998</v>
      </c>
      <c r="AI584" s="11">
        <v>0</v>
      </c>
      <c r="AK584" s="12">
        <f t="shared" ref="AK584:AK647" si="9">AH584+AI584</f>
        <v>2.7698999999999998</v>
      </c>
    </row>
    <row r="585" spans="1:37" ht="19.5" customHeight="1" x14ac:dyDescent="0.2">
      <c r="A585" s="9" t="s">
        <v>64</v>
      </c>
      <c r="B585" s="88" t="s">
        <v>941</v>
      </c>
      <c r="C585" s="89"/>
      <c r="D585" s="10" t="s">
        <v>925</v>
      </c>
      <c r="E585" s="9" t="s">
        <v>260</v>
      </c>
      <c r="F585" s="9" t="s">
        <v>1</v>
      </c>
      <c r="G585" s="11">
        <v>9781</v>
      </c>
      <c r="H585" s="11">
        <v>9781</v>
      </c>
      <c r="I585" s="11">
        <v>88.082400000000007</v>
      </c>
      <c r="J585" s="11">
        <v>11.377700000000001</v>
      </c>
      <c r="K585" s="11">
        <v>74.448800000000006</v>
      </c>
      <c r="L585" s="11">
        <v>10.251100000000001</v>
      </c>
      <c r="M585" s="11">
        <v>54.372400000000006</v>
      </c>
      <c r="N585" s="11">
        <v>11.377700000000001</v>
      </c>
      <c r="O585" s="11">
        <v>35.380299999999998</v>
      </c>
      <c r="P585" s="67">
        <v>11.0397</v>
      </c>
      <c r="Q585" s="68"/>
      <c r="R585" s="11">
        <v>0</v>
      </c>
      <c r="S585" s="11">
        <v>16.060000000000002</v>
      </c>
      <c r="T585" s="11">
        <v>0</v>
      </c>
      <c r="U585" s="11">
        <v>2.62</v>
      </c>
      <c r="V585" s="11">
        <v>0</v>
      </c>
      <c r="W585" s="11">
        <v>0.35000000000000003</v>
      </c>
      <c r="X585" s="11">
        <v>0</v>
      </c>
      <c r="Y585" s="11">
        <v>0.62</v>
      </c>
      <c r="Z585" s="11">
        <v>0</v>
      </c>
      <c r="AA585" s="11">
        <v>3.7800000000000002</v>
      </c>
      <c r="AB585" s="11">
        <v>42.306200000000004</v>
      </c>
      <c r="AC585" s="11">
        <v>10.363800000000001</v>
      </c>
      <c r="AD585" s="11">
        <v>51.690300000000001</v>
      </c>
      <c r="AE585" s="11">
        <v>11.0397</v>
      </c>
      <c r="AF585" s="11">
        <v>66.952300000000008</v>
      </c>
      <c r="AG585" s="11">
        <v>11.377700000000001</v>
      </c>
      <c r="AH585" s="11">
        <v>413.23270000000002</v>
      </c>
      <c r="AI585" s="11">
        <v>100.25739999999999</v>
      </c>
      <c r="AK585" s="12">
        <f t="shared" si="9"/>
        <v>513.49009999999998</v>
      </c>
    </row>
    <row r="586" spans="1:37" ht="19.5" customHeight="1" x14ac:dyDescent="0.2">
      <c r="A586" s="9" t="s">
        <v>942</v>
      </c>
      <c r="B586" s="88" t="s">
        <v>27</v>
      </c>
      <c r="C586" s="89"/>
      <c r="D586" s="10" t="s">
        <v>925</v>
      </c>
      <c r="E586" s="9" t="s">
        <v>788</v>
      </c>
      <c r="F586" s="9" t="s">
        <v>1</v>
      </c>
      <c r="G586" s="11">
        <v>4086.7120000000018</v>
      </c>
      <c r="H586" s="11">
        <v>4101.9799999999996</v>
      </c>
      <c r="I586" s="11">
        <v>91.016462036072284</v>
      </c>
      <c r="J586" s="11">
        <v>10.692231010210213</v>
      </c>
      <c r="K586" s="11">
        <v>93.716243875981704</v>
      </c>
      <c r="L586" s="11">
        <v>11.054545652380991</v>
      </c>
      <c r="M586" s="11">
        <v>81.803778294902784</v>
      </c>
      <c r="N586" s="11">
        <v>11.710091180188011</v>
      </c>
      <c r="O586" s="11">
        <v>58.186470181153858</v>
      </c>
      <c r="P586" s="67">
        <v>11.85555815137047</v>
      </c>
      <c r="Q586" s="68"/>
      <c r="R586" s="11">
        <v>0</v>
      </c>
      <c r="S586" s="11">
        <v>27.355647701032641</v>
      </c>
      <c r="T586" s="11">
        <v>0</v>
      </c>
      <c r="U586" s="11">
        <v>24.551669870795951</v>
      </c>
      <c r="V586" s="11">
        <v>0</v>
      </c>
      <c r="W586" s="11">
        <v>23.57317872227199</v>
      </c>
      <c r="X586" s="11">
        <v>0</v>
      </c>
      <c r="Y586" s="11">
        <v>22.726860973903214</v>
      </c>
      <c r="Z586" s="11">
        <v>0</v>
      </c>
      <c r="AA586" s="11">
        <v>23.432834914638349</v>
      </c>
      <c r="AB586" s="11">
        <v>44.320937704140043</v>
      </c>
      <c r="AC586" s="11">
        <v>10.479062295859913</v>
      </c>
      <c r="AD586" s="11">
        <v>75.018400864231694</v>
      </c>
      <c r="AE586" s="11">
        <v>13.171599135768364</v>
      </c>
      <c r="AF586" s="11">
        <v>86.715996310648862</v>
      </c>
      <c r="AG586" s="11">
        <v>11.134003689351159</v>
      </c>
      <c r="AH586" s="11">
        <v>530.77828926713119</v>
      </c>
      <c r="AI586" s="11">
        <v>201.73728329777123</v>
      </c>
      <c r="AK586" s="12">
        <f t="shared" si="9"/>
        <v>732.51557256490241</v>
      </c>
    </row>
    <row r="587" spans="1:37" ht="19.5" customHeight="1" x14ac:dyDescent="0.2">
      <c r="A587" s="9" t="s">
        <v>943</v>
      </c>
      <c r="B587" s="88" t="s">
        <v>771</v>
      </c>
      <c r="C587" s="89"/>
      <c r="D587" s="10" t="s">
        <v>925</v>
      </c>
      <c r="E587" s="9" t="s">
        <v>788</v>
      </c>
      <c r="F587" s="9" t="s">
        <v>1</v>
      </c>
      <c r="G587" s="11">
        <v>122.06599999999999</v>
      </c>
      <c r="H587" s="11">
        <v>87.19</v>
      </c>
      <c r="I587" s="11">
        <v>2.7185706883419223</v>
      </c>
      <c r="J587" s="11">
        <v>7.2736265375579687E-2</v>
      </c>
      <c r="K587" s="11">
        <v>2.7992104716372417</v>
      </c>
      <c r="L587" s="11">
        <v>0</v>
      </c>
      <c r="M587" s="11">
        <v>2.4433970393180622</v>
      </c>
      <c r="N587" s="11">
        <v>7.2733485591229885E-2</v>
      </c>
      <c r="O587" s="11">
        <v>1.7379716674756436</v>
      </c>
      <c r="P587" s="67">
        <v>0</v>
      </c>
      <c r="Q587" s="68"/>
      <c r="R587" s="11">
        <v>0</v>
      </c>
      <c r="S587" s="11">
        <v>0.26435229896735979</v>
      </c>
      <c r="T587" s="11">
        <v>0</v>
      </c>
      <c r="U587" s="11">
        <v>0.14833012920398031</v>
      </c>
      <c r="V587" s="11">
        <v>0</v>
      </c>
      <c r="W587" s="11">
        <v>0.1568212777280282</v>
      </c>
      <c r="X587" s="11">
        <v>0</v>
      </c>
      <c r="Y587" s="11">
        <v>0.13313902609680131</v>
      </c>
      <c r="Z587" s="11">
        <v>0</v>
      </c>
      <c r="AA587" s="11">
        <v>0.14716508536169245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9.6991498667728706</v>
      </c>
      <c r="AI587" s="11">
        <v>0.99527756832467162</v>
      </c>
      <c r="AK587" s="12">
        <f t="shared" si="9"/>
        <v>10.694427435097543</v>
      </c>
    </row>
    <row r="588" spans="1:37" ht="19.5" customHeight="1" x14ac:dyDescent="0.2">
      <c r="A588" s="9" t="s">
        <v>944</v>
      </c>
      <c r="B588" s="88" t="s">
        <v>27</v>
      </c>
      <c r="C588" s="89"/>
      <c r="D588" s="10" t="s">
        <v>925</v>
      </c>
      <c r="E588" s="9" t="s">
        <v>746</v>
      </c>
      <c r="F588" s="9" t="s">
        <v>1</v>
      </c>
      <c r="G588" s="11">
        <v>4072.650000000001</v>
      </c>
      <c r="H588" s="11">
        <v>4072.75</v>
      </c>
      <c r="I588" s="11">
        <v>87.331153559273957</v>
      </c>
      <c r="J588" s="11">
        <v>12.728846440726445</v>
      </c>
      <c r="K588" s="11">
        <v>73.90454525150372</v>
      </c>
      <c r="L588" s="11">
        <v>11.34545474849628</v>
      </c>
      <c r="M588" s="11">
        <v>61.769977161314898</v>
      </c>
      <c r="N588" s="11">
        <v>10.910022838684482</v>
      </c>
      <c r="O588" s="11">
        <v>34.740842762177671</v>
      </c>
      <c r="P588" s="67">
        <v>11.419157237823091</v>
      </c>
      <c r="Q588" s="68"/>
      <c r="R588" s="11">
        <v>0</v>
      </c>
      <c r="S588" s="11">
        <v>29.069999999999709</v>
      </c>
      <c r="T588" s="11">
        <v>0</v>
      </c>
      <c r="U588" s="11">
        <v>25.289999999999964</v>
      </c>
      <c r="V588" s="11">
        <v>0</v>
      </c>
      <c r="W588" s="11">
        <v>24.390000000000327</v>
      </c>
      <c r="X588" s="11">
        <v>0</v>
      </c>
      <c r="Y588" s="11">
        <v>23.609999999999673</v>
      </c>
      <c r="Z588" s="11">
        <v>0</v>
      </c>
      <c r="AA588" s="11">
        <v>25.220000000000255</v>
      </c>
      <c r="AB588" s="11">
        <v>40.846480236026409</v>
      </c>
      <c r="AC588" s="11">
        <v>10.333519763972971</v>
      </c>
      <c r="AD588" s="11">
        <v>58.141421629518895</v>
      </c>
      <c r="AE588" s="11">
        <v>9.6785783704817252</v>
      </c>
      <c r="AF588" s="11">
        <v>62.875028459892135</v>
      </c>
      <c r="AG588" s="11">
        <v>12.734971540107534</v>
      </c>
      <c r="AH588" s="11">
        <v>419.60944905970769</v>
      </c>
      <c r="AI588" s="11">
        <v>206.73055094029243</v>
      </c>
      <c r="AK588" s="12">
        <f t="shared" si="9"/>
        <v>626.34000000000015</v>
      </c>
    </row>
    <row r="589" spans="1:37" ht="19.5" customHeight="1" x14ac:dyDescent="0.2">
      <c r="A589" s="9" t="s">
        <v>945</v>
      </c>
      <c r="B589" s="88" t="s">
        <v>239</v>
      </c>
      <c r="C589" s="89"/>
      <c r="D589" s="10" t="s">
        <v>925</v>
      </c>
      <c r="E589" s="9" t="s">
        <v>96</v>
      </c>
      <c r="F589" s="9" t="s">
        <v>1</v>
      </c>
      <c r="G589" s="11">
        <v>4990.16</v>
      </c>
      <c r="H589" s="11">
        <v>4990.16</v>
      </c>
      <c r="I589" s="11">
        <v>95.405071546996069</v>
      </c>
      <c r="J589" s="11">
        <v>11.342638806720936</v>
      </c>
      <c r="K589" s="11">
        <v>83.926938005932286</v>
      </c>
      <c r="L589" s="11">
        <v>10.094136111672137</v>
      </c>
      <c r="M589" s="11">
        <v>68.406989004298765</v>
      </c>
      <c r="N589" s="11">
        <v>9.8829650119131731</v>
      </c>
      <c r="O589" s="11">
        <v>55.221098155712603</v>
      </c>
      <c r="P589" s="67">
        <v>11.538457253746147</v>
      </c>
      <c r="Q589" s="68"/>
      <c r="R589" s="11">
        <v>0</v>
      </c>
      <c r="S589" s="11">
        <v>25.32400564174894</v>
      </c>
      <c r="T589" s="11">
        <v>0</v>
      </c>
      <c r="U589" s="11">
        <v>12.921071932299013</v>
      </c>
      <c r="V589" s="11">
        <v>0</v>
      </c>
      <c r="W589" s="11">
        <v>6.8838363892806766</v>
      </c>
      <c r="X589" s="11">
        <v>0</v>
      </c>
      <c r="Y589" s="11">
        <v>6.2685472496473906</v>
      </c>
      <c r="Z589" s="11">
        <v>0</v>
      </c>
      <c r="AA589" s="11">
        <v>15.326713681241188</v>
      </c>
      <c r="AB589" s="11">
        <v>60.89305001264426</v>
      </c>
      <c r="AC589" s="11">
        <v>18.349699656295666</v>
      </c>
      <c r="AD589" s="11">
        <v>86.865028372596939</v>
      </c>
      <c r="AE589" s="11">
        <v>14.575370608077876</v>
      </c>
      <c r="AF589" s="11">
        <v>98.204078888953433</v>
      </c>
      <c r="AG589" s="11">
        <v>19.549524945851758</v>
      </c>
      <c r="AH589" s="11">
        <v>548.92225398713435</v>
      </c>
      <c r="AI589" s="11">
        <v>162.05696728849489</v>
      </c>
      <c r="AK589" s="12">
        <f t="shared" si="9"/>
        <v>710.97922127562924</v>
      </c>
    </row>
    <row r="590" spans="1:37" ht="19.5" customHeight="1" x14ac:dyDescent="0.2">
      <c r="A590" s="9" t="s">
        <v>945</v>
      </c>
      <c r="B590" s="88" t="s">
        <v>239</v>
      </c>
      <c r="C590" s="89"/>
      <c r="D590" s="10" t="s">
        <v>925</v>
      </c>
      <c r="E590" s="9" t="s">
        <v>96</v>
      </c>
      <c r="F590" s="9" t="s">
        <v>1</v>
      </c>
      <c r="G590" s="11">
        <v>4891.78</v>
      </c>
      <c r="H590" s="11">
        <v>4891.78</v>
      </c>
      <c r="I590" s="11">
        <v>30.696846398232172</v>
      </c>
      <c r="J590" s="11">
        <v>13.175443248050845</v>
      </c>
      <c r="K590" s="11">
        <v>27.003725094142283</v>
      </c>
      <c r="L590" s="11">
        <v>11.725200788253305</v>
      </c>
      <c r="M590" s="11">
        <v>22.010138454706009</v>
      </c>
      <c r="N590" s="11">
        <v>11.479907529082073</v>
      </c>
      <c r="O590" s="11">
        <v>17.767541500061736</v>
      </c>
      <c r="P590" s="67">
        <v>13.402903090479517</v>
      </c>
      <c r="Q590" s="68"/>
      <c r="R590" s="11">
        <v>0</v>
      </c>
      <c r="S590" s="11">
        <v>29.415994358251062</v>
      </c>
      <c r="T590" s="11">
        <v>0</v>
      </c>
      <c r="U590" s="11">
        <v>15.008928067700987</v>
      </c>
      <c r="V590" s="11">
        <v>0</v>
      </c>
      <c r="W590" s="11">
        <v>7.9961636107193241</v>
      </c>
      <c r="X590" s="11">
        <v>0</v>
      </c>
      <c r="Y590" s="11">
        <v>7.2814527503526101</v>
      </c>
      <c r="Z590" s="11">
        <v>0</v>
      </c>
      <c r="AA590" s="11">
        <v>17.803286318758818</v>
      </c>
      <c r="AB590" s="11">
        <v>19.592507742497105</v>
      </c>
      <c r="AC590" s="11">
        <v>21.314742588562954</v>
      </c>
      <c r="AD590" s="11">
        <v>27.949063819088394</v>
      </c>
      <c r="AE590" s="11">
        <v>16.930537200236802</v>
      </c>
      <c r="AF590" s="11">
        <v>31.597434774199854</v>
      </c>
      <c r="AG590" s="11">
        <v>15.138961390994963</v>
      </c>
      <c r="AH590" s="11">
        <v>176.61725778292757</v>
      </c>
      <c r="AI590" s="11">
        <v>180.67352094144329</v>
      </c>
      <c r="AK590" s="12">
        <f t="shared" si="9"/>
        <v>357.29077872437085</v>
      </c>
    </row>
    <row r="591" spans="1:37" ht="15" customHeight="1" x14ac:dyDescent="0.2">
      <c r="A591" s="9" t="s">
        <v>946</v>
      </c>
      <c r="B591" s="88" t="s">
        <v>27</v>
      </c>
      <c r="C591" s="89"/>
      <c r="D591" s="10" t="s">
        <v>947</v>
      </c>
      <c r="E591" s="9" t="s">
        <v>109</v>
      </c>
      <c r="F591" s="9" t="s">
        <v>1</v>
      </c>
      <c r="G591" s="11">
        <v>2587.7909999999988</v>
      </c>
      <c r="H591" s="11">
        <v>2635.42</v>
      </c>
      <c r="I591" s="11">
        <v>51.386472381573078</v>
      </c>
      <c r="J591" s="11">
        <v>6.4735276184265915</v>
      </c>
      <c r="K591" s="11">
        <v>41.56363625560811</v>
      </c>
      <c r="L591" s="11">
        <v>6.0363637443922515</v>
      </c>
      <c r="M591" s="11">
        <v>36.885854181519058</v>
      </c>
      <c r="N591" s="11">
        <v>5.9641458184808505</v>
      </c>
      <c r="O591" s="11">
        <v>26.953052354424354</v>
      </c>
      <c r="P591" s="67">
        <v>6.8369476455756093</v>
      </c>
      <c r="Q591" s="68"/>
      <c r="R591" s="11">
        <v>0</v>
      </c>
      <c r="S591" s="11">
        <v>15.559999999999945</v>
      </c>
      <c r="T591" s="11">
        <v>0</v>
      </c>
      <c r="U591" s="11">
        <v>14.789999999999964</v>
      </c>
      <c r="V591" s="11">
        <v>0</v>
      </c>
      <c r="W591" s="11">
        <v>14.309999999999945</v>
      </c>
      <c r="X591" s="11">
        <v>0</v>
      </c>
      <c r="Y591" s="11">
        <v>13.5</v>
      </c>
      <c r="Z591" s="11">
        <v>0</v>
      </c>
      <c r="AA591" s="11">
        <v>13.990000000000236</v>
      </c>
      <c r="AB591" s="11">
        <v>25.049984926691547</v>
      </c>
      <c r="AC591" s="11">
        <v>6.0400150733081448</v>
      </c>
      <c r="AD591" s="11">
        <v>34.09106999046589</v>
      </c>
      <c r="AE591" s="11">
        <v>5.7489300095342584</v>
      </c>
      <c r="AF591" s="11">
        <v>38.405043533200519</v>
      </c>
      <c r="AG591" s="11">
        <v>6.6949564667993897</v>
      </c>
      <c r="AH591" s="11">
        <v>254.33511362348253</v>
      </c>
      <c r="AI591" s="11">
        <v>115.94488637651719</v>
      </c>
      <c r="AK591" s="12">
        <f t="shared" si="9"/>
        <v>370.27999999999975</v>
      </c>
    </row>
    <row r="592" spans="1:37" ht="15" customHeight="1" x14ac:dyDescent="0.2">
      <c r="A592" s="9" t="s">
        <v>97</v>
      </c>
      <c r="B592" s="88" t="s">
        <v>948</v>
      </c>
      <c r="C592" s="89"/>
      <c r="D592" s="10" t="s">
        <v>949</v>
      </c>
      <c r="E592" s="9" t="s">
        <v>950</v>
      </c>
      <c r="F592" s="9" t="s">
        <v>1</v>
      </c>
      <c r="G592" s="11">
        <v>379</v>
      </c>
      <c r="H592" s="11">
        <v>379</v>
      </c>
      <c r="I592" s="11">
        <v>4.8444000000000003</v>
      </c>
      <c r="J592" s="11">
        <v>0.66560000000000008</v>
      </c>
      <c r="K592" s="11">
        <v>3.6003000000000003</v>
      </c>
      <c r="L592" s="11">
        <v>0.59970000000000001</v>
      </c>
      <c r="M592" s="11">
        <v>0</v>
      </c>
      <c r="N592" s="11">
        <v>0.12000000000000001</v>
      </c>
      <c r="O592" s="11">
        <v>0</v>
      </c>
      <c r="P592" s="67">
        <v>0</v>
      </c>
      <c r="Q592" s="68"/>
      <c r="R592" s="11">
        <v>0</v>
      </c>
      <c r="S592" s="11">
        <v>0</v>
      </c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11">
        <v>0</v>
      </c>
      <c r="AC592" s="11">
        <v>0</v>
      </c>
      <c r="AD592" s="11">
        <v>0</v>
      </c>
      <c r="AE592" s="11">
        <v>0.4</v>
      </c>
      <c r="AF592" s="11">
        <v>0</v>
      </c>
      <c r="AG592" s="11">
        <v>0.41000000000000003</v>
      </c>
      <c r="AH592" s="11">
        <v>8.444700000000001</v>
      </c>
      <c r="AI592" s="11">
        <v>2.1953000000000005</v>
      </c>
      <c r="AK592" s="12">
        <f t="shared" si="9"/>
        <v>10.64</v>
      </c>
    </row>
    <row r="593" spans="1:37" ht="15" customHeight="1" x14ac:dyDescent="0.2">
      <c r="A593" s="9" t="s">
        <v>951</v>
      </c>
      <c r="B593" s="88" t="s">
        <v>27</v>
      </c>
      <c r="C593" s="89"/>
      <c r="D593" s="10" t="s">
        <v>949</v>
      </c>
      <c r="E593" s="9" t="s">
        <v>31</v>
      </c>
      <c r="F593" s="9" t="s">
        <v>1</v>
      </c>
      <c r="G593" s="11">
        <v>3926.6943000000001</v>
      </c>
      <c r="H593" s="11">
        <v>4006.26</v>
      </c>
      <c r="I593" s="11">
        <v>41.114933805282782</v>
      </c>
      <c r="J593" s="11">
        <v>11.56506619471717</v>
      </c>
      <c r="K593" s="11">
        <v>34.639999813878489</v>
      </c>
      <c r="L593" s="11">
        <v>10.400000186121591</v>
      </c>
      <c r="M593" s="11">
        <v>27.776378074862897</v>
      </c>
      <c r="N593" s="11">
        <v>10.473621925137103</v>
      </c>
      <c r="O593" s="11">
        <v>17.044305165622472</v>
      </c>
      <c r="P593" s="67">
        <v>13.455694834377528</v>
      </c>
      <c r="Q593" s="68"/>
      <c r="R593" s="11">
        <v>0</v>
      </c>
      <c r="S593" s="11">
        <v>17.669999999999959</v>
      </c>
      <c r="T593" s="11">
        <v>0</v>
      </c>
      <c r="U593" s="11">
        <v>15.629999999999995</v>
      </c>
      <c r="V593" s="11">
        <v>0</v>
      </c>
      <c r="W593" s="11">
        <v>15.269999999999982</v>
      </c>
      <c r="X593" s="11">
        <v>0</v>
      </c>
      <c r="Y593" s="11">
        <v>15.090000000000032</v>
      </c>
      <c r="Z593" s="11">
        <v>0</v>
      </c>
      <c r="AA593" s="11">
        <v>12.799999999999955</v>
      </c>
      <c r="AB593" s="11">
        <v>18.481538842535812</v>
      </c>
      <c r="AC593" s="11">
        <v>10.988461157464215</v>
      </c>
      <c r="AD593" s="11">
        <v>25.365996310648839</v>
      </c>
      <c r="AE593" s="11">
        <v>11.134003689351159</v>
      </c>
      <c r="AF593" s="11">
        <v>32.279852640366272</v>
      </c>
      <c r="AG593" s="11">
        <v>10.7701473596338</v>
      </c>
      <c r="AH593" s="11">
        <v>196.70300465319755</v>
      </c>
      <c r="AI593" s="11">
        <v>155.24699534680246</v>
      </c>
      <c r="AK593" s="12">
        <f t="shared" si="9"/>
        <v>351.95000000000005</v>
      </c>
    </row>
    <row r="594" spans="1:37" ht="15" customHeight="1" x14ac:dyDescent="0.2">
      <c r="A594" s="9" t="s">
        <v>952</v>
      </c>
      <c r="B594" s="88" t="s">
        <v>27</v>
      </c>
      <c r="C594" s="89"/>
      <c r="D594" s="10" t="s">
        <v>949</v>
      </c>
      <c r="E594" s="9" t="s">
        <v>953</v>
      </c>
      <c r="F594" s="9" t="s">
        <v>1</v>
      </c>
      <c r="G594" s="11">
        <v>1626.6411000000003</v>
      </c>
      <c r="H594" s="11">
        <v>1703.1</v>
      </c>
      <c r="I594" s="11">
        <v>18.731781873975201</v>
      </c>
      <c r="J594" s="11">
        <v>3.2003956765255062</v>
      </c>
      <c r="K594" s="11">
        <v>17.856363586904699</v>
      </c>
      <c r="L594" s="11">
        <v>2.7636364130952478</v>
      </c>
      <c r="M594" s="11">
        <v>11.996993148394637</v>
      </c>
      <c r="N594" s="11">
        <v>3.2730068516053445</v>
      </c>
      <c r="O594" s="11">
        <v>7.8251936051683408</v>
      </c>
      <c r="P594" s="67">
        <v>3.0548063948316551</v>
      </c>
      <c r="Q594" s="68"/>
      <c r="R594" s="11">
        <v>0</v>
      </c>
      <c r="S594" s="11">
        <v>3.0100000000001041</v>
      </c>
      <c r="T594" s="11">
        <v>0</v>
      </c>
      <c r="U594" s="11">
        <v>2.7899999999999636</v>
      </c>
      <c r="V594" s="11">
        <v>0</v>
      </c>
      <c r="W594" s="11">
        <v>2.8299999999999272</v>
      </c>
      <c r="X594" s="11">
        <v>0</v>
      </c>
      <c r="Y594" s="11">
        <v>2.9759999999998854</v>
      </c>
      <c r="Z594" s="11">
        <v>0</v>
      </c>
      <c r="AA594" s="11">
        <v>2.7540000000001328</v>
      </c>
      <c r="AB594" s="11">
        <v>7.2381815115047594</v>
      </c>
      <c r="AC594" s="11">
        <v>4.5118184884952406</v>
      </c>
      <c r="AD594" s="11">
        <v>12.235894170939456</v>
      </c>
      <c r="AE594" s="11">
        <v>3.7841058290605245</v>
      </c>
      <c r="AF594" s="11">
        <v>14.870952777448176</v>
      </c>
      <c r="AG594" s="11">
        <v>4.4390472225517694</v>
      </c>
      <c r="AH594" s="11">
        <v>90.755360674335279</v>
      </c>
      <c r="AI594" s="11">
        <v>39.386816876165305</v>
      </c>
      <c r="AK594" s="12">
        <f t="shared" si="9"/>
        <v>130.14217755050058</v>
      </c>
    </row>
    <row r="595" spans="1:37" ht="15" customHeight="1" x14ac:dyDescent="0.2">
      <c r="A595" s="9" t="s">
        <v>954</v>
      </c>
      <c r="B595" s="88" t="s">
        <v>955</v>
      </c>
      <c r="C595" s="89"/>
      <c r="D595" s="10" t="s">
        <v>949</v>
      </c>
      <c r="E595" s="9" t="s">
        <v>953</v>
      </c>
      <c r="F595" s="9" t="s">
        <v>72</v>
      </c>
      <c r="G595" s="11">
        <v>225.8</v>
      </c>
      <c r="H595" s="11">
        <v>225.8</v>
      </c>
      <c r="I595" s="11">
        <v>3.1708724494993046</v>
      </c>
      <c r="J595" s="11">
        <v>0.19695000000000001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67">
        <v>0</v>
      </c>
      <c r="Q595" s="68"/>
      <c r="R595" s="11">
        <v>0</v>
      </c>
      <c r="S595" s="11">
        <v>0</v>
      </c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3.1708724494993046</v>
      </c>
      <c r="AI595" s="11">
        <v>0.19695000000000001</v>
      </c>
      <c r="AK595" s="12">
        <f t="shared" si="9"/>
        <v>3.3678224494993048</v>
      </c>
    </row>
    <row r="596" spans="1:37" ht="15" customHeight="1" x14ac:dyDescent="0.2">
      <c r="A596" s="9" t="s">
        <v>956</v>
      </c>
      <c r="B596" s="88" t="s">
        <v>693</v>
      </c>
      <c r="C596" s="89"/>
      <c r="D596" s="10" t="s">
        <v>949</v>
      </c>
      <c r="E596" s="9" t="s">
        <v>111</v>
      </c>
      <c r="F596" s="9" t="s">
        <v>1</v>
      </c>
      <c r="G596" s="11">
        <v>1274.58</v>
      </c>
      <c r="H596" s="11">
        <v>1274.58</v>
      </c>
      <c r="I596" s="11">
        <v>29.021100000000001</v>
      </c>
      <c r="J596" s="11">
        <v>2.8989000000000003</v>
      </c>
      <c r="K596" s="11">
        <v>24.398099999999999</v>
      </c>
      <c r="L596" s="11">
        <v>2.6119000000000003</v>
      </c>
      <c r="M596" s="11">
        <v>17.481100000000001</v>
      </c>
      <c r="N596" s="11">
        <v>2.8989000000000003</v>
      </c>
      <c r="O596" s="11">
        <v>11.257200000000001</v>
      </c>
      <c r="P596" s="67">
        <v>2.8128000000000002</v>
      </c>
      <c r="Q596" s="68"/>
      <c r="R596" s="11">
        <v>0</v>
      </c>
      <c r="S596" s="11">
        <v>0.74000000000000909</v>
      </c>
      <c r="T596" s="11">
        <v>0</v>
      </c>
      <c r="U596" s="11">
        <v>0.61</v>
      </c>
      <c r="V596" s="11">
        <v>0</v>
      </c>
      <c r="W596" s="11">
        <v>0.49000000000000005</v>
      </c>
      <c r="X596" s="11">
        <v>0</v>
      </c>
      <c r="Y596" s="11">
        <v>0.59000000000000008</v>
      </c>
      <c r="Z596" s="11">
        <v>0</v>
      </c>
      <c r="AA596" s="11">
        <v>0.68</v>
      </c>
      <c r="AB596" s="11">
        <v>11.07</v>
      </c>
      <c r="AC596" s="11">
        <v>2.6</v>
      </c>
      <c r="AD596" s="11">
        <v>19.8172</v>
      </c>
      <c r="AE596" s="11">
        <v>2.8128000000000002</v>
      </c>
      <c r="AF596" s="11">
        <v>23.1511</v>
      </c>
      <c r="AG596" s="11">
        <v>2.8989000000000003</v>
      </c>
      <c r="AH596" s="11">
        <v>136.19579999999999</v>
      </c>
      <c r="AI596" s="11">
        <v>22.644200000000009</v>
      </c>
      <c r="AK596" s="12">
        <f t="shared" si="9"/>
        <v>158.84</v>
      </c>
    </row>
    <row r="597" spans="1:37" ht="15" customHeight="1" x14ac:dyDescent="0.2">
      <c r="A597" s="9" t="s">
        <v>957</v>
      </c>
      <c r="B597" s="88" t="s">
        <v>958</v>
      </c>
      <c r="C597" s="89"/>
      <c r="D597" s="10" t="s">
        <v>949</v>
      </c>
      <c r="E597" s="9" t="s">
        <v>47</v>
      </c>
      <c r="F597" s="9" t="s">
        <v>1</v>
      </c>
      <c r="G597" s="11">
        <v>0</v>
      </c>
      <c r="H597" s="11">
        <v>0</v>
      </c>
      <c r="I597" s="11">
        <v>0</v>
      </c>
      <c r="J597" s="11">
        <v>2.2600000000000051</v>
      </c>
      <c r="K597" s="11">
        <v>0</v>
      </c>
      <c r="L597" s="11">
        <v>2.009999999999998</v>
      </c>
      <c r="M597" s="11">
        <v>0</v>
      </c>
      <c r="N597" s="11">
        <v>2.1300000000000026</v>
      </c>
      <c r="O597" s="11">
        <v>0</v>
      </c>
      <c r="P597" s="67">
        <v>2.0699999999999932</v>
      </c>
      <c r="Q597" s="68"/>
      <c r="R597" s="11">
        <v>0</v>
      </c>
      <c r="S597" s="11">
        <v>2.0300000000000011</v>
      </c>
      <c r="T597" s="11">
        <v>0</v>
      </c>
      <c r="U597" s="11">
        <v>1.8900000000000006</v>
      </c>
      <c r="V597" s="11">
        <v>0</v>
      </c>
      <c r="W597" s="11">
        <v>1.8299999999999983</v>
      </c>
      <c r="X597" s="11">
        <v>0</v>
      </c>
      <c r="Y597" s="11">
        <v>1.75</v>
      </c>
      <c r="Z597" s="11">
        <v>0</v>
      </c>
      <c r="AA597" s="11">
        <v>1.6700000000000017</v>
      </c>
      <c r="AB597" s="11">
        <v>0</v>
      </c>
      <c r="AC597" s="11">
        <v>2.230000000000004</v>
      </c>
      <c r="AD597" s="11">
        <v>0</v>
      </c>
      <c r="AE597" s="11">
        <v>2.2199999999999989</v>
      </c>
      <c r="AF597" s="11">
        <v>0</v>
      </c>
      <c r="AG597" s="11">
        <v>2.48</v>
      </c>
      <c r="AH597" s="11">
        <v>0</v>
      </c>
      <c r="AI597" s="11">
        <v>24.570000000000004</v>
      </c>
      <c r="AK597" s="12">
        <f t="shared" si="9"/>
        <v>24.570000000000004</v>
      </c>
    </row>
    <row r="598" spans="1:37" ht="15" customHeight="1" x14ac:dyDescent="0.2">
      <c r="A598" s="9" t="s">
        <v>959</v>
      </c>
      <c r="B598" s="88" t="s">
        <v>27</v>
      </c>
      <c r="C598" s="89"/>
      <c r="D598" s="10" t="s">
        <v>949</v>
      </c>
      <c r="E598" s="9" t="s">
        <v>180</v>
      </c>
      <c r="F598" s="9" t="s">
        <v>1</v>
      </c>
      <c r="G598" s="11">
        <v>2499.3299999999995</v>
      </c>
      <c r="H598" s="11">
        <v>2542.1</v>
      </c>
      <c r="I598" s="11">
        <v>28.708362504577728</v>
      </c>
      <c r="J598" s="11">
        <v>5.8916374954219544</v>
      </c>
      <c r="K598" s="11">
        <v>23.60181807769429</v>
      </c>
      <c r="L598" s="11">
        <v>5.8181819223057847</v>
      </c>
      <c r="M598" s="11">
        <v>17.379453267971517</v>
      </c>
      <c r="N598" s="11">
        <v>6.4005467320282294</v>
      </c>
      <c r="O598" s="11">
        <v>8.4149202391543021</v>
      </c>
      <c r="P598" s="67">
        <v>6.2550797608457698</v>
      </c>
      <c r="Q598" s="68"/>
      <c r="R598" s="11">
        <v>0</v>
      </c>
      <c r="S598" s="11">
        <v>9.8299999999999272</v>
      </c>
      <c r="T598" s="11">
        <v>0</v>
      </c>
      <c r="U598" s="11">
        <v>8.5100000000002183</v>
      </c>
      <c r="V598" s="11">
        <v>0</v>
      </c>
      <c r="W598" s="11">
        <v>8.2300000000000182</v>
      </c>
      <c r="X598" s="11">
        <v>0</v>
      </c>
      <c r="Y598" s="11">
        <v>7.7199999999997999</v>
      </c>
      <c r="Z598" s="11">
        <v>0</v>
      </c>
      <c r="AA598" s="11">
        <v>7.680000000000291</v>
      </c>
      <c r="AB598" s="11">
        <v>11.406128596974442</v>
      </c>
      <c r="AC598" s="11">
        <v>6.4038714030255033</v>
      </c>
      <c r="AD598" s="11">
        <v>15.968298724522235</v>
      </c>
      <c r="AE598" s="11">
        <v>5.8217012754777295</v>
      </c>
      <c r="AF598" s="11">
        <v>19.649383788295992</v>
      </c>
      <c r="AG598" s="11">
        <v>5.5306162117038431</v>
      </c>
      <c r="AH598" s="11">
        <v>125.1283651991905</v>
      </c>
      <c r="AI598" s="11">
        <v>84.091634800809075</v>
      </c>
      <c r="AK598" s="12">
        <f t="shared" si="9"/>
        <v>209.21999999999957</v>
      </c>
    </row>
    <row r="599" spans="1:37" ht="15" customHeight="1" x14ac:dyDescent="0.2">
      <c r="A599" s="9" t="s">
        <v>960</v>
      </c>
      <c r="B599" s="88" t="s">
        <v>27</v>
      </c>
      <c r="C599" s="89"/>
      <c r="D599" s="10" t="s">
        <v>949</v>
      </c>
      <c r="E599" s="9" t="s">
        <v>50</v>
      </c>
      <c r="F599" s="9" t="s">
        <v>1</v>
      </c>
      <c r="G599" s="11">
        <v>1703.4499999999998</v>
      </c>
      <c r="H599" s="11">
        <v>1731.34</v>
      </c>
      <c r="I599" s="11">
        <v>20.023718627104131</v>
      </c>
      <c r="J599" s="11">
        <v>4.0380000000000367</v>
      </c>
      <c r="K599" s="11">
        <v>16.859000000000002</v>
      </c>
      <c r="L599" s="11">
        <v>3.6109999999999687</v>
      </c>
      <c r="M599" s="11">
        <v>12.657999999999999</v>
      </c>
      <c r="N599" s="11">
        <v>4.1720000000000415</v>
      </c>
      <c r="O599" s="11">
        <v>8.4009999999999998</v>
      </c>
      <c r="P599" s="67">
        <v>3.6089999999999911</v>
      </c>
      <c r="Q599" s="68"/>
      <c r="R599" s="11">
        <v>0</v>
      </c>
      <c r="S599" s="11">
        <v>3.5</v>
      </c>
      <c r="T599" s="11">
        <v>0</v>
      </c>
      <c r="U599" s="11">
        <v>3</v>
      </c>
      <c r="V599" s="11">
        <v>0</v>
      </c>
      <c r="W599" s="11">
        <v>2.8100000000000018</v>
      </c>
      <c r="X599" s="11">
        <v>0</v>
      </c>
      <c r="Y599" s="11">
        <v>2.8999999999999768</v>
      </c>
      <c r="Z599" s="11">
        <v>0</v>
      </c>
      <c r="AA599" s="11">
        <v>3.1399999999999859</v>
      </c>
      <c r="AB599" s="11">
        <v>2.77</v>
      </c>
      <c r="AC599" s="11">
        <v>5.1099999999999994</v>
      </c>
      <c r="AD599" s="11">
        <v>14.06</v>
      </c>
      <c r="AE599" s="11">
        <v>4.1100000000000012</v>
      </c>
      <c r="AF599" s="11">
        <v>16.042000000000002</v>
      </c>
      <c r="AG599" s="11">
        <v>4.226</v>
      </c>
      <c r="AH599" s="11">
        <v>90.813718627104137</v>
      </c>
      <c r="AI599" s="11">
        <v>44.225999999999999</v>
      </c>
      <c r="AK599" s="12">
        <f t="shared" si="9"/>
        <v>135.03971862710415</v>
      </c>
    </row>
    <row r="600" spans="1:37" ht="15" customHeight="1" x14ac:dyDescent="0.2">
      <c r="A600" s="9" t="s">
        <v>961</v>
      </c>
      <c r="B600" s="88" t="s">
        <v>962</v>
      </c>
      <c r="C600" s="89"/>
      <c r="D600" s="10" t="s">
        <v>949</v>
      </c>
      <c r="E600" s="9" t="s">
        <v>50</v>
      </c>
      <c r="F600" s="9" t="s">
        <v>94</v>
      </c>
      <c r="G600" s="11">
        <v>65.5</v>
      </c>
      <c r="H600" s="11">
        <v>65.5</v>
      </c>
      <c r="I600" s="11">
        <v>0.23618670209014325</v>
      </c>
      <c r="J600" s="11">
        <v>0</v>
      </c>
      <c r="K600" s="11">
        <v>0</v>
      </c>
      <c r="L600" s="11">
        <v>0</v>
      </c>
      <c r="M600" s="11">
        <v>0</v>
      </c>
      <c r="N600" s="11">
        <v>0</v>
      </c>
      <c r="O600" s="11">
        <v>0</v>
      </c>
      <c r="P600" s="67">
        <v>0</v>
      </c>
      <c r="Q600" s="68"/>
      <c r="R600" s="11">
        <v>0</v>
      </c>
      <c r="S600" s="11">
        <v>0</v>
      </c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11">
        <v>0</v>
      </c>
      <c r="AG600" s="11">
        <v>0</v>
      </c>
      <c r="AH600" s="11">
        <v>0.23618670209014325</v>
      </c>
      <c r="AI600" s="11">
        <v>0</v>
      </c>
      <c r="AK600" s="12">
        <f t="shared" si="9"/>
        <v>0.23618670209014325</v>
      </c>
    </row>
    <row r="601" spans="1:37" ht="15" customHeight="1" x14ac:dyDescent="0.2">
      <c r="A601" s="9" t="s">
        <v>961</v>
      </c>
      <c r="B601" s="88" t="s">
        <v>962</v>
      </c>
      <c r="C601" s="89"/>
      <c r="D601" s="10" t="s">
        <v>949</v>
      </c>
      <c r="E601" s="9" t="s">
        <v>50</v>
      </c>
      <c r="F601" s="9" t="s">
        <v>336</v>
      </c>
      <c r="G601" s="11">
        <v>38.92</v>
      </c>
      <c r="H601" s="11">
        <v>27.8</v>
      </c>
      <c r="I601" s="11">
        <v>0.10209467080572533</v>
      </c>
      <c r="J601" s="11">
        <v>0</v>
      </c>
      <c r="K601" s="11">
        <v>0</v>
      </c>
      <c r="L601" s="11">
        <v>0</v>
      </c>
      <c r="M601" s="11">
        <v>0</v>
      </c>
      <c r="N601" s="11">
        <v>0</v>
      </c>
      <c r="O601" s="11">
        <v>0</v>
      </c>
      <c r="P601" s="67">
        <v>0</v>
      </c>
      <c r="Q601" s="68"/>
      <c r="R601" s="11">
        <v>0</v>
      </c>
      <c r="S601" s="11">
        <v>0</v>
      </c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0.10209467080572533</v>
      </c>
      <c r="AI601" s="11">
        <v>0</v>
      </c>
      <c r="AK601" s="12">
        <f t="shared" si="9"/>
        <v>0.10209467080572533</v>
      </c>
    </row>
    <row r="602" spans="1:37" ht="15" customHeight="1" x14ac:dyDescent="0.2">
      <c r="A602" s="9" t="s">
        <v>963</v>
      </c>
      <c r="B602" s="88" t="s">
        <v>57</v>
      </c>
      <c r="C602" s="89"/>
      <c r="D602" s="10" t="s">
        <v>949</v>
      </c>
      <c r="E602" s="9" t="s">
        <v>121</v>
      </c>
      <c r="F602" s="9" t="s">
        <v>1</v>
      </c>
      <c r="G602" s="11">
        <v>3449.2</v>
      </c>
      <c r="H602" s="11">
        <v>3449.2</v>
      </c>
      <c r="I602" s="11">
        <v>4.3900000000000006</v>
      </c>
      <c r="J602" s="11">
        <v>0</v>
      </c>
      <c r="K602" s="11">
        <v>4.13</v>
      </c>
      <c r="L602" s="11">
        <v>0</v>
      </c>
      <c r="M602" s="11">
        <v>2.75</v>
      </c>
      <c r="N602" s="11">
        <v>0</v>
      </c>
      <c r="O602" s="11">
        <v>1.6800000000000002</v>
      </c>
      <c r="P602" s="67">
        <v>0</v>
      </c>
      <c r="Q602" s="68"/>
      <c r="R602" s="11">
        <v>0</v>
      </c>
      <c r="S602" s="11">
        <v>0</v>
      </c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11">
        <v>2.35</v>
      </c>
      <c r="AC602" s="11">
        <v>0</v>
      </c>
      <c r="AD602" s="11">
        <v>2.2000000000000002</v>
      </c>
      <c r="AE602" s="11">
        <v>0</v>
      </c>
      <c r="AF602" s="11">
        <v>2.8200000000000003</v>
      </c>
      <c r="AG602" s="11">
        <v>0</v>
      </c>
      <c r="AH602" s="11">
        <v>20.32</v>
      </c>
      <c r="AI602" s="11">
        <v>0</v>
      </c>
      <c r="AK602" s="12">
        <f t="shared" si="9"/>
        <v>20.32</v>
      </c>
    </row>
    <row r="603" spans="1:37" ht="15" customHeight="1" x14ac:dyDescent="0.2">
      <c r="A603" s="9" t="s">
        <v>964</v>
      </c>
      <c r="B603" s="88" t="s">
        <v>27</v>
      </c>
      <c r="C603" s="89"/>
      <c r="D603" s="10" t="s">
        <v>949</v>
      </c>
      <c r="E603" s="9" t="s">
        <v>52</v>
      </c>
      <c r="F603" s="9" t="s">
        <v>1</v>
      </c>
      <c r="G603" s="11">
        <v>1338.7</v>
      </c>
      <c r="H603" s="11">
        <v>1338.7</v>
      </c>
      <c r="I603" s="11">
        <v>19.663795856705431</v>
      </c>
      <c r="J603" s="11">
        <v>3.5552028307704249</v>
      </c>
      <c r="K603" s="11">
        <v>18.613997965485677</v>
      </c>
      <c r="L603" s="11">
        <v>3.1800993132551909</v>
      </c>
      <c r="M603" s="11">
        <v>13.223546719963528</v>
      </c>
      <c r="N603" s="11">
        <v>2.677054531922928</v>
      </c>
      <c r="O603" s="11">
        <v>8.8804239352863235</v>
      </c>
      <c r="P603" s="67">
        <v>2.7468620861448407</v>
      </c>
      <c r="Q603" s="68"/>
      <c r="R603" s="11">
        <v>0</v>
      </c>
      <c r="S603" s="11">
        <v>3.1259339734687641</v>
      </c>
      <c r="T603" s="11">
        <v>0</v>
      </c>
      <c r="U603" s="11">
        <v>2.9370633516718114</v>
      </c>
      <c r="V603" s="11">
        <v>0</v>
      </c>
      <c r="W603" s="11">
        <v>3.0512944497310852</v>
      </c>
      <c r="X603" s="11">
        <v>0</v>
      </c>
      <c r="Y603" s="11">
        <v>1.9418072589649653</v>
      </c>
      <c r="Z603" s="11">
        <v>0</v>
      </c>
      <c r="AA603" s="11">
        <v>3.2376529759319022</v>
      </c>
      <c r="AB603" s="11">
        <v>12.54</v>
      </c>
      <c r="AC603" s="11">
        <v>2.7571276890090597</v>
      </c>
      <c r="AD603" s="11">
        <v>19.489999999999998</v>
      </c>
      <c r="AE603" s="11">
        <v>2.149565740122422</v>
      </c>
      <c r="AF603" s="11">
        <v>26.36</v>
      </c>
      <c r="AG603" s="11">
        <v>2.8378317371864119</v>
      </c>
      <c r="AH603" s="11">
        <v>118.77176447744095</v>
      </c>
      <c r="AI603" s="11">
        <v>34.197495938179806</v>
      </c>
      <c r="AK603" s="12">
        <f t="shared" si="9"/>
        <v>152.96926041562077</v>
      </c>
    </row>
    <row r="604" spans="1:37" ht="15" customHeight="1" x14ac:dyDescent="0.2">
      <c r="A604" s="9" t="s">
        <v>965</v>
      </c>
      <c r="B604" s="88" t="s">
        <v>966</v>
      </c>
      <c r="C604" s="89"/>
      <c r="D604" s="10" t="s">
        <v>949</v>
      </c>
      <c r="E604" s="9" t="s">
        <v>52</v>
      </c>
      <c r="F604" s="9" t="s">
        <v>1</v>
      </c>
      <c r="G604" s="11">
        <v>120.6</v>
      </c>
      <c r="H604" s="11">
        <v>120.6</v>
      </c>
      <c r="I604" s="11">
        <v>2.2525669032710733</v>
      </c>
      <c r="J604" s="11">
        <v>0.12783610521378888</v>
      </c>
      <c r="K604" s="11">
        <v>2.1323083325394716</v>
      </c>
      <c r="L604" s="11">
        <v>0.10150316662816145</v>
      </c>
      <c r="M604" s="11">
        <v>1.5148104619429894</v>
      </c>
      <c r="N604" s="11">
        <v>0.18314443796884161</v>
      </c>
      <c r="O604" s="11">
        <v>1.0172882788966136</v>
      </c>
      <c r="P604" s="67">
        <v>0.10168195810986012</v>
      </c>
      <c r="Q604" s="68"/>
      <c r="R604" s="11">
        <v>0</v>
      </c>
      <c r="S604" s="11">
        <v>0.13681562540971975</v>
      </c>
      <c r="T604" s="11">
        <v>0</v>
      </c>
      <c r="U604" s="11">
        <v>0.13425902672861706</v>
      </c>
      <c r="V604" s="11">
        <v>0</v>
      </c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11">
        <v>0</v>
      </c>
      <c r="AG604" s="11">
        <v>0</v>
      </c>
      <c r="AH604" s="11">
        <v>6.9169739766501479</v>
      </c>
      <c r="AI604" s="11">
        <v>0.78524032005898881</v>
      </c>
      <c r="AK604" s="12">
        <f t="shared" si="9"/>
        <v>7.7022142967091369</v>
      </c>
    </row>
    <row r="605" spans="1:37" ht="15" customHeight="1" x14ac:dyDescent="0.2">
      <c r="A605" s="9" t="s">
        <v>97</v>
      </c>
      <c r="B605" s="88" t="s">
        <v>967</v>
      </c>
      <c r="C605" s="89"/>
      <c r="D605" s="10" t="s">
        <v>949</v>
      </c>
      <c r="E605" s="9" t="s">
        <v>52</v>
      </c>
      <c r="F605" s="9" t="s">
        <v>1</v>
      </c>
      <c r="G605" s="11">
        <v>0</v>
      </c>
      <c r="H605" s="11">
        <v>56.37</v>
      </c>
      <c r="I605" s="11">
        <v>0.84110000000000007</v>
      </c>
      <c r="J605" s="11">
        <v>0</v>
      </c>
      <c r="K605" s="11">
        <v>0.7268</v>
      </c>
      <c r="L605" s="11">
        <v>0</v>
      </c>
      <c r="M605" s="11">
        <v>0.62940000000000007</v>
      </c>
      <c r="N605" s="11">
        <v>0</v>
      </c>
      <c r="O605" s="11">
        <v>0.50070000000000003</v>
      </c>
      <c r="P605" s="67">
        <v>0</v>
      </c>
      <c r="Q605" s="68"/>
      <c r="R605" s="11">
        <v>0</v>
      </c>
      <c r="S605" s="11">
        <v>0</v>
      </c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2.6980000000000004</v>
      </c>
      <c r="AI605" s="11">
        <v>0</v>
      </c>
      <c r="AK605" s="12">
        <f t="shared" si="9"/>
        <v>2.6980000000000004</v>
      </c>
    </row>
    <row r="606" spans="1:37" ht="15" customHeight="1" x14ac:dyDescent="0.2">
      <c r="A606" s="9" t="s">
        <v>668</v>
      </c>
      <c r="B606" s="88" t="s">
        <v>669</v>
      </c>
      <c r="C606" s="89"/>
      <c r="D606" s="10" t="s">
        <v>949</v>
      </c>
      <c r="E606" s="9" t="s">
        <v>52</v>
      </c>
      <c r="F606" s="9" t="s">
        <v>1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11">
        <v>0</v>
      </c>
      <c r="O606" s="11">
        <v>0</v>
      </c>
      <c r="P606" s="67">
        <v>0</v>
      </c>
      <c r="Q606" s="68"/>
      <c r="R606" s="11">
        <v>0</v>
      </c>
      <c r="S606" s="11">
        <v>0</v>
      </c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11">
        <v>0</v>
      </c>
      <c r="AG606" s="11">
        <v>0</v>
      </c>
      <c r="AH606" s="11">
        <v>0</v>
      </c>
      <c r="AI606" s="11">
        <v>0</v>
      </c>
      <c r="AK606" s="12">
        <f t="shared" si="9"/>
        <v>0</v>
      </c>
    </row>
    <row r="607" spans="1:37" ht="15" customHeight="1" x14ac:dyDescent="0.2">
      <c r="A607" s="9" t="s">
        <v>968</v>
      </c>
      <c r="B607" s="88" t="s">
        <v>969</v>
      </c>
      <c r="C607" s="89"/>
      <c r="D607" s="10" t="s">
        <v>949</v>
      </c>
      <c r="E607" s="9" t="s">
        <v>52</v>
      </c>
      <c r="F607" s="9" t="s">
        <v>41</v>
      </c>
      <c r="G607" s="11">
        <v>190.49400000000003</v>
      </c>
      <c r="H607" s="11">
        <v>171</v>
      </c>
      <c r="I607" s="11">
        <v>3.5580470951220553</v>
      </c>
      <c r="J607" s="11">
        <v>0</v>
      </c>
      <c r="K607" s="11">
        <v>0</v>
      </c>
      <c r="L607" s="11">
        <v>0</v>
      </c>
      <c r="M607" s="11">
        <v>2.3927222565287551</v>
      </c>
      <c r="N607" s="11">
        <v>0</v>
      </c>
      <c r="O607" s="11">
        <v>1.6068599784422186</v>
      </c>
      <c r="P607" s="67">
        <v>0</v>
      </c>
      <c r="Q607" s="68"/>
      <c r="R607" s="11">
        <v>0</v>
      </c>
      <c r="S607" s="11">
        <v>0</v>
      </c>
      <c r="T607" s="11">
        <v>0</v>
      </c>
      <c r="U607" s="11">
        <v>0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7.5576293300930297</v>
      </c>
      <c r="AI607" s="11">
        <v>0</v>
      </c>
      <c r="AK607" s="12">
        <f t="shared" si="9"/>
        <v>7.5576293300930297</v>
      </c>
    </row>
    <row r="608" spans="1:37" ht="15" customHeight="1" x14ac:dyDescent="0.2">
      <c r="A608" s="9" t="s">
        <v>970</v>
      </c>
      <c r="B608" s="88" t="s">
        <v>971</v>
      </c>
      <c r="C608" s="89"/>
      <c r="D608" s="10" t="s">
        <v>949</v>
      </c>
      <c r="E608" s="9" t="s">
        <v>52</v>
      </c>
      <c r="F608" s="9" t="s">
        <v>483</v>
      </c>
      <c r="G608" s="11">
        <v>262.64</v>
      </c>
      <c r="H608" s="11">
        <v>187.6</v>
      </c>
      <c r="I608" s="11">
        <v>4.9055901449014483</v>
      </c>
      <c r="J608" s="11">
        <v>0.12783610521378888</v>
      </c>
      <c r="K608" s="11">
        <v>4.6436937019748488</v>
      </c>
      <c r="L608" s="11">
        <v>0.24695771468580607</v>
      </c>
      <c r="M608" s="11">
        <v>3.2989205615647323</v>
      </c>
      <c r="N608" s="11">
        <v>0.2558779235600715</v>
      </c>
      <c r="O608" s="11">
        <v>2.2154278073748475</v>
      </c>
      <c r="P608" s="67">
        <v>0.17441544370109002</v>
      </c>
      <c r="Q608" s="68"/>
      <c r="R608" s="11">
        <v>0</v>
      </c>
      <c r="S608" s="11">
        <v>0.20954911100094964</v>
      </c>
      <c r="T608" s="11">
        <v>0</v>
      </c>
      <c r="U608" s="11">
        <v>0.206999015315875</v>
      </c>
      <c r="V608" s="11">
        <v>0</v>
      </c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11">
        <v>0</v>
      </c>
      <c r="AG608" s="11">
        <v>0</v>
      </c>
      <c r="AH608" s="11">
        <v>15.063632215815876</v>
      </c>
      <c r="AI608" s="11">
        <v>1.2216353134775813</v>
      </c>
      <c r="AK608" s="12">
        <f t="shared" si="9"/>
        <v>16.285267529293456</v>
      </c>
    </row>
    <row r="609" spans="1:37" ht="15" customHeight="1" x14ac:dyDescent="0.2">
      <c r="A609" s="9" t="s">
        <v>972</v>
      </c>
      <c r="B609" s="88" t="s">
        <v>27</v>
      </c>
      <c r="C609" s="89"/>
      <c r="D609" s="10" t="s">
        <v>949</v>
      </c>
      <c r="E609" s="9" t="s">
        <v>55</v>
      </c>
      <c r="F609" s="9" t="s">
        <v>1</v>
      </c>
      <c r="G609" s="11">
        <v>683.30630000000008</v>
      </c>
      <c r="H609" s="11">
        <v>674.6</v>
      </c>
      <c r="I609" s="11">
        <v>12.378470268446668</v>
      </c>
      <c r="J609" s="11">
        <v>1.3819890421360139</v>
      </c>
      <c r="K609" s="11">
        <v>14.289090889567774</v>
      </c>
      <c r="L609" s="11">
        <v>1.0909091104323347</v>
      </c>
      <c r="M609" s="11">
        <v>11.813530744949274</v>
      </c>
      <c r="N609" s="11">
        <v>1.236469255050908</v>
      </c>
      <c r="O609" s="11">
        <v>6.6480637737663777</v>
      </c>
      <c r="P609" s="67">
        <v>1.3819362262333679</v>
      </c>
      <c r="Q609" s="68"/>
      <c r="R609" s="11">
        <v>0</v>
      </c>
      <c r="S609" s="11">
        <v>1.6300000000001091</v>
      </c>
      <c r="T609" s="11">
        <v>0</v>
      </c>
      <c r="U609" s="11">
        <v>1.4800000000000182</v>
      </c>
      <c r="V609" s="11">
        <v>0</v>
      </c>
      <c r="W609" s="11">
        <v>1.4299999999998363</v>
      </c>
      <c r="X609" s="11">
        <v>0</v>
      </c>
      <c r="Y609" s="11">
        <v>1.3400000000001455</v>
      </c>
      <c r="Z609" s="11">
        <v>0</v>
      </c>
      <c r="AA609" s="11">
        <v>1.1399999999998727</v>
      </c>
      <c r="AB609" s="11">
        <v>8.3273459470740754</v>
      </c>
      <c r="AC609" s="11">
        <v>1.3826540529259608</v>
      </c>
      <c r="AD609" s="11">
        <v>11.730117213017929</v>
      </c>
      <c r="AE609" s="11">
        <v>1.3098827869824892</v>
      </c>
      <c r="AF609" s="11">
        <v>14.162888478960619</v>
      </c>
      <c r="AG609" s="11">
        <v>1.2371115210390176</v>
      </c>
      <c r="AH609" s="11">
        <v>79.349507315782731</v>
      </c>
      <c r="AI609" s="11">
        <v>16.040951994800075</v>
      </c>
      <c r="AK609" s="12">
        <f t="shared" si="9"/>
        <v>95.390459310582798</v>
      </c>
    </row>
    <row r="610" spans="1:37" ht="15" customHeight="1" x14ac:dyDescent="0.2">
      <c r="A610" s="9" t="s">
        <v>973</v>
      </c>
      <c r="B610" s="88" t="s">
        <v>974</v>
      </c>
      <c r="C610" s="89"/>
      <c r="D610" s="10" t="s">
        <v>949</v>
      </c>
      <c r="E610" s="9" t="s">
        <v>55</v>
      </c>
      <c r="F610" s="9" t="s">
        <v>420</v>
      </c>
      <c r="G610" s="11">
        <v>127.03599999999999</v>
      </c>
      <c r="H610" s="11">
        <v>90.74</v>
      </c>
      <c r="I610" s="11">
        <v>2.9082541650104519</v>
      </c>
      <c r="J610" s="11">
        <v>0</v>
      </c>
      <c r="K610" s="11">
        <v>0</v>
      </c>
      <c r="L610" s="11">
        <v>0</v>
      </c>
      <c r="M610" s="11">
        <v>0</v>
      </c>
      <c r="N610" s="11">
        <v>0</v>
      </c>
      <c r="O610" s="11">
        <v>0</v>
      </c>
      <c r="P610" s="67">
        <v>0</v>
      </c>
      <c r="Q610" s="68"/>
      <c r="R610" s="11">
        <v>0</v>
      </c>
      <c r="S610" s="11">
        <v>0</v>
      </c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11">
        <v>0</v>
      </c>
      <c r="AG610" s="11">
        <v>0</v>
      </c>
      <c r="AH610" s="11">
        <v>2.9082541650104519</v>
      </c>
      <c r="AI610" s="11">
        <v>0</v>
      </c>
      <c r="AK610" s="12">
        <f t="shared" si="9"/>
        <v>2.9082541650104519</v>
      </c>
    </row>
    <row r="611" spans="1:37" ht="19.5" customHeight="1" x14ac:dyDescent="0.2">
      <c r="A611" s="9" t="s">
        <v>975</v>
      </c>
      <c r="B611" s="88" t="s">
        <v>1274</v>
      </c>
      <c r="C611" s="89"/>
      <c r="D611" s="10" t="s">
        <v>949</v>
      </c>
      <c r="E611" s="9" t="s">
        <v>55</v>
      </c>
      <c r="F611" s="9" t="s">
        <v>307</v>
      </c>
      <c r="G611" s="11">
        <v>51.6</v>
      </c>
      <c r="H611" s="11">
        <v>51.6</v>
      </c>
      <c r="I611" s="11">
        <v>1.1812865244067769</v>
      </c>
      <c r="J611" s="11">
        <v>0</v>
      </c>
      <c r="K611" s="11">
        <v>0</v>
      </c>
      <c r="L611" s="11">
        <v>0</v>
      </c>
      <c r="M611" s="11">
        <v>0</v>
      </c>
      <c r="N611" s="11">
        <v>0</v>
      </c>
      <c r="O611" s="11">
        <v>0</v>
      </c>
      <c r="P611" s="67">
        <v>0</v>
      </c>
      <c r="Q611" s="68"/>
      <c r="R611" s="11">
        <v>0</v>
      </c>
      <c r="S611" s="11">
        <v>0</v>
      </c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1.1812865244067769</v>
      </c>
      <c r="AI611" s="11">
        <v>0</v>
      </c>
      <c r="AK611" s="12">
        <f t="shared" si="9"/>
        <v>1.1812865244067769</v>
      </c>
    </row>
    <row r="612" spans="1:37" ht="15" customHeight="1" x14ac:dyDescent="0.2">
      <c r="A612" s="9" t="s">
        <v>976</v>
      </c>
      <c r="B612" s="88" t="s">
        <v>27</v>
      </c>
      <c r="C612" s="89"/>
      <c r="D612" s="10" t="s">
        <v>949</v>
      </c>
      <c r="E612" s="9" t="s">
        <v>78</v>
      </c>
      <c r="F612" s="9" t="s">
        <v>1</v>
      </c>
      <c r="G612" s="11">
        <v>507.7</v>
      </c>
      <c r="H612" s="11">
        <v>507.7</v>
      </c>
      <c r="I612" s="11">
        <v>6.6209063273481688</v>
      </c>
      <c r="J612" s="11">
        <v>0.50914042726162712</v>
      </c>
      <c r="K612" s="11">
        <v>5.5614708036077687</v>
      </c>
      <c r="L612" s="11">
        <v>0.84122527498160604</v>
      </c>
      <c r="M612" s="11">
        <v>9.4860000000000007</v>
      </c>
      <c r="N612" s="11">
        <v>1.1350369959279762</v>
      </c>
      <c r="O612" s="11">
        <v>6.351</v>
      </c>
      <c r="P612" s="67">
        <v>0.71061576786827563</v>
      </c>
      <c r="Q612" s="68"/>
      <c r="R612" s="11">
        <v>0</v>
      </c>
      <c r="S612" s="11">
        <v>1.0278795778665286</v>
      </c>
      <c r="T612" s="11">
        <v>0</v>
      </c>
      <c r="U612" s="11">
        <v>0.57365248263837521</v>
      </c>
      <c r="V612" s="11">
        <v>0</v>
      </c>
      <c r="W612" s="11">
        <v>1.2712301652974916</v>
      </c>
      <c r="X612" s="11">
        <v>0</v>
      </c>
      <c r="Y612" s="11">
        <v>0.89823270130120181</v>
      </c>
      <c r="Z612" s="11">
        <v>0</v>
      </c>
      <c r="AA612" s="11">
        <v>0.85677087852553768</v>
      </c>
      <c r="AB612" s="11">
        <v>7.1139999999999999</v>
      </c>
      <c r="AC612" s="11">
        <v>0.82628941057127148</v>
      </c>
      <c r="AD612" s="11">
        <v>9.0790000000000006</v>
      </c>
      <c r="AE612" s="11">
        <v>0.55256018545254615</v>
      </c>
      <c r="AF612" s="11">
        <v>11.991000000000001</v>
      </c>
      <c r="AG612" s="11">
        <v>1.3191374370889923</v>
      </c>
      <c r="AH612" s="11">
        <v>56.203377130955936</v>
      </c>
      <c r="AI612" s="11">
        <v>10.52177130478143</v>
      </c>
      <c r="AK612" s="12">
        <f t="shared" si="9"/>
        <v>66.725148435737367</v>
      </c>
    </row>
    <row r="613" spans="1:37" ht="15" customHeight="1" x14ac:dyDescent="0.2">
      <c r="A613" s="9" t="s">
        <v>977</v>
      </c>
      <c r="B613" s="88" t="s">
        <v>978</v>
      </c>
      <c r="C613" s="89"/>
      <c r="D613" s="10" t="s">
        <v>949</v>
      </c>
      <c r="E613" s="9" t="s">
        <v>78</v>
      </c>
      <c r="F613" s="9" t="s">
        <v>38</v>
      </c>
      <c r="G613" s="11">
        <v>62.4</v>
      </c>
      <c r="H613" s="11">
        <v>62.4</v>
      </c>
      <c r="I613" s="11">
        <v>1.8466706961547519</v>
      </c>
      <c r="J613" s="11">
        <v>5.5099839838209187E-2</v>
      </c>
      <c r="K613" s="11">
        <v>1.5511781397843984</v>
      </c>
      <c r="L613" s="11">
        <v>2.8775892599339138E-2</v>
      </c>
      <c r="M613" s="11">
        <v>0</v>
      </c>
      <c r="N613" s="11">
        <v>0</v>
      </c>
      <c r="O613" s="11">
        <v>0</v>
      </c>
      <c r="P613" s="67">
        <v>0</v>
      </c>
      <c r="Q613" s="68"/>
      <c r="R613" s="11">
        <v>0</v>
      </c>
      <c r="S613" s="11">
        <v>0</v>
      </c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3.3978488359391505</v>
      </c>
      <c r="AI613" s="11">
        <v>8.3875732437548325E-2</v>
      </c>
      <c r="AK613" s="12">
        <f t="shared" si="9"/>
        <v>3.4817245683766989</v>
      </c>
    </row>
    <row r="614" spans="1:37" ht="15" customHeight="1" x14ac:dyDescent="0.2">
      <c r="A614" s="9" t="s">
        <v>979</v>
      </c>
      <c r="B614" s="88" t="s">
        <v>771</v>
      </c>
      <c r="C614" s="89"/>
      <c r="D614" s="10" t="s">
        <v>949</v>
      </c>
      <c r="E614" s="9" t="s">
        <v>78</v>
      </c>
      <c r="F614" s="9" t="s">
        <v>980</v>
      </c>
      <c r="G614" s="11">
        <v>80.7</v>
      </c>
      <c r="H614" s="11">
        <v>80.7</v>
      </c>
      <c r="I614" s="11">
        <v>2.3882423907001362</v>
      </c>
      <c r="J614" s="11">
        <v>5.5099839838209187E-2</v>
      </c>
      <c r="K614" s="11">
        <v>2.0060909596250154</v>
      </c>
      <c r="L614" s="11">
        <v>2.8775892599339138E-2</v>
      </c>
      <c r="M614" s="11">
        <v>0</v>
      </c>
      <c r="N614" s="11">
        <v>0</v>
      </c>
      <c r="O614" s="11">
        <v>0</v>
      </c>
      <c r="P614" s="67">
        <v>0</v>
      </c>
      <c r="Q614" s="68"/>
      <c r="R614" s="11">
        <v>0</v>
      </c>
      <c r="S614" s="11">
        <v>0</v>
      </c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11">
        <v>0</v>
      </c>
      <c r="AG614" s="11">
        <v>0</v>
      </c>
      <c r="AH614" s="11">
        <v>4.3943333503251516</v>
      </c>
      <c r="AI614" s="11">
        <v>8.3875732437548325E-2</v>
      </c>
      <c r="AK614" s="12">
        <f t="shared" si="9"/>
        <v>4.4782090827627004</v>
      </c>
    </row>
    <row r="615" spans="1:37" ht="19.5" customHeight="1" x14ac:dyDescent="0.2">
      <c r="A615" s="9" t="s">
        <v>981</v>
      </c>
      <c r="B615" s="88" t="s">
        <v>982</v>
      </c>
      <c r="C615" s="89"/>
      <c r="D615" s="10" t="s">
        <v>949</v>
      </c>
      <c r="E615" s="9" t="s">
        <v>78</v>
      </c>
      <c r="F615" s="9" t="s">
        <v>983</v>
      </c>
      <c r="G615" s="11">
        <v>127.5316</v>
      </c>
      <c r="H615" s="11">
        <v>123.1</v>
      </c>
      <c r="I615" s="11">
        <v>3.7741805857969446</v>
      </c>
      <c r="J615" s="11">
        <v>0.32840847580315741</v>
      </c>
      <c r="K615" s="11">
        <v>3.1702600969828199</v>
      </c>
      <c r="L615" s="11">
        <v>0.1302790592275006</v>
      </c>
      <c r="M615" s="11">
        <v>0</v>
      </c>
      <c r="N615" s="11">
        <v>0</v>
      </c>
      <c r="O615" s="11">
        <v>0</v>
      </c>
      <c r="P615" s="67">
        <v>0</v>
      </c>
      <c r="Q615" s="68"/>
      <c r="R615" s="11">
        <v>0</v>
      </c>
      <c r="S615" s="11">
        <v>0</v>
      </c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6.9444406827797645</v>
      </c>
      <c r="AI615" s="11">
        <v>0.45868753503065801</v>
      </c>
      <c r="AK615" s="12">
        <f t="shared" si="9"/>
        <v>7.4031282178104227</v>
      </c>
    </row>
    <row r="616" spans="1:37" ht="15" customHeight="1" x14ac:dyDescent="0.2">
      <c r="A616" s="9" t="s">
        <v>984</v>
      </c>
      <c r="B616" s="88" t="s">
        <v>27</v>
      </c>
      <c r="C616" s="89"/>
      <c r="D616" s="10" t="s">
        <v>949</v>
      </c>
      <c r="E616" s="9" t="s">
        <v>431</v>
      </c>
      <c r="F616" s="9" t="s">
        <v>1</v>
      </c>
      <c r="G616" s="11">
        <v>882.44</v>
      </c>
      <c r="H616" s="11">
        <v>670</v>
      </c>
      <c r="I616" s="11">
        <v>19.499139196763686</v>
      </c>
      <c r="J616" s="11">
        <v>2.036615430516231</v>
      </c>
      <c r="K616" s="11">
        <v>16.583274536656614</v>
      </c>
      <c r="L616" s="11">
        <v>2.1090909468358472</v>
      </c>
      <c r="M616" s="11">
        <v>13.976871022187865</v>
      </c>
      <c r="N616" s="11">
        <v>2.6184054812842756</v>
      </c>
      <c r="O616" s="11">
        <v>10.525113067763877</v>
      </c>
      <c r="P616" s="67">
        <v>2.6184054812842756</v>
      </c>
      <c r="Q616" s="68"/>
      <c r="R616" s="11">
        <v>4.6938131179407074</v>
      </c>
      <c r="S616" s="11">
        <v>2.2537837837837347</v>
      </c>
      <c r="T616" s="11">
        <v>0</v>
      </c>
      <c r="U616" s="11">
        <v>1.9968571428571165</v>
      </c>
      <c r="V616" s="11">
        <v>0</v>
      </c>
      <c r="W616" s="11">
        <v>2.3100000000000591</v>
      </c>
      <c r="X616" s="11">
        <v>0</v>
      </c>
      <c r="Y616" s="11">
        <v>2.1299999999999959</v>
      </c>
      <c r="Z616" s="11">
        <v>0</v>
      </c>
      <c r="AA616" s="11">
        <v>1.9399999999999411</v>
      </c>
      <c r="AB616" s="11">
        <v>13.515776957921974</v>
      </c>
      <c r="AC616" s="11">
        <v>2.4742230420780351</v>
      </c>
      <c r="AD616" s="11">
        <v>18.451319489808995</v>
      </c>
      <c r="AE616" s="11">
        <v>2.3286805101910919</v>
      </c>
      <c r="AF616" s="11">
        <v>21.59300569197848</v>
      </c>
      <c r="AG616" s="11">
        <v>2.5469943080215067</v>
      </c>
      <c r="AH616" s="11">
        <v>118.83831308102219</v>
      </c>
      <c r="AI616" s="11">
        <v>27.363056126852108</v>
      </c>
      <c r="AK616" s="12">
        <f t="shared" si="9"/>
        <v>146.20136920787431</v>
      </c>
    </row>
    <row r="617" spans="1:37" ht="15" customHeight="1" x14ac:dyDescent="0.2">
      <c r="A617" s="9" t="s">
        <v>985</v>
      </c>
      <c r="B617" s="88" t="s">
        <v>986</v>
      </c>
      <c r="C617" s="89"/>
      <c r="D617" s="10" t="s">
        <v>949</v>
      </c>
      <c r="E617" s="9" t="s">
        <v>431</v>
      </c>
      <c r="F617" s="9" t="s">
        <v>41</v>
      </c>
      <c r="G617" s="11">
        <v>249.25139999999999</v>
      </c>
      <c r="H617" s="11">
        <v>234.7</v>
      </c>
      <c r="I617" s="11">
        <v>7.5033003112178083</v>
      </c>
      <c r="J617" s="11">
        <v>0.29094506150231875</v>
      </c>
      <c r="K617" s="11">
        <v>6.3812708723345963</v>
      </c>
      <c r="L617" s="11">
        <v>0.43636364417293388</v>
      </c>
      <c r="M617" s="11">
        <v>5.3783225829804495</v>
      </c>
      <c r="N617" s="11">
        <v>0.43640091354737931</v>
      </c>
      <c r="O617" s="11">
        <v>4.0500805374045772</v>
      </c>
      <c r="P617" s="67">
        <v>0.43640091354737931</v>
      </c>
      <c r="Q617" s="68"/>
      <c r="R617" s="11">
        <v>1.8061868820592928</v>
      </c>
      <c r="S617" s="11">
        <v>0.43621621621620671</v>
      </c>
      <c r="T617" s="11">
        <v>0</v>
      </c>
      <c r="U617" s="11">
        <v>0.4131428571428517</v>
      </c>
      <c r="V617" s="11">
        <v>0</v>
      </c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11">
        <v>0</v>
      </c>
      <c r="AG617" s="11">
        <v>0</v>
      </c>
      <c r="AH617" s="11">
        <v>25.119161185996724</v>
      </c>
      <c r="AI617" s="11">
        <v>2.4494696061290693</v>
      </c>
      <c r="AK617" s="12">
        <f t="shared" si="9"/>
        <v>27.568630792125795</v>
      </c>
    </row>
    <row r="618" spans="1:37" ht="15" customHeight="1" x14ac:dyDescent="0.2">
      <c r="A618" s="9" t="s">
        <v>987</v>
      </c>
      <c r="B618" s="88" t="s">
        <v>1274</v>
      </c>
      <c r="C618" s="89"/>
      <c r="D618" s="10" t="s">
        <v>949</v>
      </c>
      <c r="E618" s="9" t="s">
        <v>80</v>
      </c>
      <c r="F618" s="9" t="s">
        <v>1</v>
      </c>
      <c r="G618" s="11">
        <v>3582</v>
      </c>
      <c r="H618" s="11">
        <v>3582</v>
      </c>
      <c r="I618" s="11">
        <v>3.6900000000000004</v>
      </c>
      <c r="J618" s="11">
        <v>0</v>
      </c>
      <c r="K618" s="11">
        <v>3.18</v>
      </c>
      <c r="L618" s="11">
        <v>0</v>
      </c>
      <c r="M618" s="11">
        <v>2.71</v>
      </c>
      <c r="N618" s="11">
        <v>0</v>
      </c>
      <c r="O618" s="11">
        <v>1.8900000000000001</v>
      </c>
      <c r="P618" s="67">
        <v>0</v>
      </c>
      <c r="Q618" s="68"/>
      <c r="R618" s="11">
        <v>0</v>
      </c>
      <c r="S618" s="11">
        <v>0</v>
      </c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11">
        <v>1.36</v>
      </c>
      <c r="AC618" s="11">
        <v>0</v>
      </c>
      <c r="AD618" s="11">
        <v>2.4900000000000002</v>
      </c>
      <c r="AE618" s="11">
        <v>0</v>
      </c>
      <c r="AF618" s="11">
        <v>2.4</v>
      </c>
      <c r="AG618" s="11">
        <v>0</v>
      </c>
      <c r="AH618" s="11">
        <v>17.720000000000002</v>
      </c>
      <c r="AI618" s="11">
        <v>0</v>
      </c>
      <c r="AK618" s="12">
        <f t="shared" si="9"/>
        <v>17.720000000000002</v>
      </c>
    </row>
    <row r="619" spans="1:37" ht="15" customHeight="1" x14ac:dyDescent="0.2">
      <c r="A619" s="9" t="s">
        <v>988</v>
      </c>
      <c r="B619" s="88" t="s">
        <v>989</v>
      </c>
      <c r="C619" s="89"/>
      <c r="D619" s="10" t="s">
        <v>949</v>
      </c>
      <c r="E619" s="9" t="s">
        <v>61</v>
      </c>
      <c r="F619" s="9" t="s">
        <v>1</v>
      </c>
      <c r="G619" s="11">
        <v>2872.79</v>
      </c>
      <c r="H619" s="11">
        <v>2872.79</v>
      </c>
      <c r="I619" s="11">
        <v>56.68</v>
      </c>
      <c r="J619" s="11">
        <v>18.22</v>
      </c>
      <c r="K619" s="11">
        <v>44.93</v>
      </c>
      <c r="L619" s="11">
        <v>18.22</v>
      </c>
      <c r="M619" s="11">
        <v>33.64</v>
      </c>
      <c r="N619" s="11">
        <v>18.22</v>
      </c>
      <c r="O619" s="11">
        <v>19.05</v>
      </c>
      <c r="P619" s="67">
        <v>18.22</v>
      </c>
      <c r="Q619" s="68"/>
      <c r="R619" s="11">
        <v>0</v>
      </c>
      <c r="S619" s="11">
        <v>17.369999999999891</v>
      </c>
      <c r="T619" s="11">
        <v>0</v>
      </c>
      <c r="U619" s="11">
        <v>15.399999999999636</v>
      </c>
      <c r="V619" s="11">
        <v>0</v>
      </c>
      <c r="W619" s="11">
        <v>14.820000000000618</v>
      </c>
      <c r="X619" s="11">
        <v>0</v>
      </c>
      <c r="Y619" s="11">
        <v>14.229999999999563</v>
      </c>
      <c r="Z619" s="11">
        <v>0</v>
      </c>
      <c r="AA619" s="11">
        <v>12.260000000000218</v>
      </c>
      <c r="AB619" s="11">
        <v>15.619999999999997</v>
      </c>
      <c r="AC619" s="11">
        <v>18.22</v>
      </c>
      <c r="AD619" s="11">
        <v>25.35</v>
      </c>
      <c r="AE619" s="11">
        <v>18.2</v>
      </c>
      <c r="AF619" s="11">
        <v>35.49</v>
      </c>
      <c r="AG619" s="11">
        <v>18.2</v>
      </c>
      <c r="AH619" s="11">
        <v>230.76000000000002</v>
      </c>
      <c r="AI619" s="11">
        <v>201.5799999999999</v>
      </c>
      <c r="AK619" s="12">
        <f t="shared" si="9"/>
        <v>432.33999999999992</v>
      </c>
    </row>
    <row r="620" spans="1:37" ht="15" customHeight="1" x14ac:dyDescent="0.2">
      <c r="A620" s="9" t="s">
        <v>990</v>
      </c>
      <c r="B620" s="88" t="s">
        <v>126</v>
      </c>
      <c r="C620" s="89"/>
      <c r="D620" s="10" t="s">
        <v>949</v>
      </c>
      <c r="E620" s="9" t="s">
        <v>63</v>
      </c>
      <c r="F620" s="9" t="s">
        <v>1</v>
      </c>
      <c r="G620" s="11">
        <v>1493.8350000000005</v>
      </c>
      <c r="H620" s="11">
        <v>1478.4</v>
      </c>
      <c r="I620" s="11">
        <v>34.811514233471918</v>
      </c>
      <c r="J620" s="11">
        <v>0</v>
      </c>
      <c r="K620" s="11">
        <v>29.905626664675346</v>
      </c>
      <c r="L620" s="11">
        <v>0</v>
      </c>
      <c r="M620" s="11">
        <v>25.553034686344553</v>
      </c>
      <c r="N620" s="11">
        <v>0</v>
      </c>
      <c r="O620" s="11">
        <v>20.100000000000001</v>
      </c>
      <c r="P620" s="67">
        <v>0</v>
      </c>
      <c r="Q620" s="68"/>
      <c r="R620" s="11">
        <v>0</v>
      </c>
      <c r="S620" s="11">
        <v>0</v>
      </c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11">
        <v>16.89</v>
      </c>
      <c r="AC620" s="11">
        <v>0</v>
      </c>
      <c r="AD620" s="11">
        <v>28.21</v>
      </c>
      <c r="AE620" s="11">
        <v>0</v>
      </c>
      <c r="AF620" s="11">
        <v>34.619999999999997</v>
      </c>
      <c r="AG620" s="11">
        <v>0</v>
      </c>
      <c r="AH620" s="11">
        <v>190.09017558449182</v>
      </c>
      <c r="AI620" s="11">
        <v>0</v>
      </c>
      <c r="AK620" s="12">
        <f t="shared" si="9"/>
        <v>190.09017558449182</v>
      </c>
    </row>
    <row r="621" spans="1:37" ht="15" customHeight="1" x14ac:dyDescent="0.2">
      <c r="A621" s="9" t="s">
        <v>991</v>
      </c>
      <c r="B621" s="88" t="s">
        <v>992</v>
      </c>
      <c r="C621" s="89"/>
      <c r="D621" s="10" t="s">
        <v>949</v>
      </c>
      <c r="E621" s="9" t="s">
        <v>63</v>
      </c>
      <c r="F621" s="9" t="s">
        <v>1</v>
      </c>
      <c r="G621" s="11">
        <v>88.950400000000002</v>
      </c>
      <c r="H621" s="11">
        <v>72.2</v>
      </c>
      <c r="I621" s="11">
        <v>2.191854151658859</v>
      </c>
      <c r="J621" s="11">
        <v>0</v>
      </c>
      <c r="K621" s="11">
        <v>1.8829623877694519</v>
      </c>
      <c r="L621" s="11">
        <v>0</v>
      </c>
      <c r="M621" s="11">
        <v>1.6089080408600529</v>
      </c>
      <c r="N621" s="11">
        <v>0</v>
      </c>
      <c r="O621" s="11">
        <v>0</v>
      </c>
      <c r="P621" s="67">
        <v>0</v>
      </c>
      <c r="Q621" s="68"/>
      <c r="R621" s="11">
        <v>0</v>
      </c>
      <c r="S621" s="11">
        <v>0</v>
      </c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5.6837245802883638</v>
      </c>
      <c r="AI621" s="11">
        <v>0</v>
      </c>
      <c r="AK621" s="12">
        <f t="shared" si="9"/>
        <v>5.6837245802883638</v>
      </c>
    </row>
    <row r="622" spans="1:37" ht="15" customHeight="1" x14ac:dyDescent="0.2">
      <c r="A622" s="9" t="s">
        <v>993</v>
      </c>
      <c r="B622" s="88" t="s">
        <v>994</v>
      </c>
      <c r="C622" s="89"/>
      <c r="D622" s="10" t="s">
        <v>949</v>
      </c>
      <c r="E622" s="9" t="s">
        <v>63</v>
      </c>
      <c r="F622" s="9" t="s">
        <v>219</v>
      </c>
      <c r="G622" s="11">
        <v>30.3</v>
      </c>
      <c r="H622" s="11">
        <v>30.3</v>
      </c>
      <c r="I622" s="11">
        <v>0.74663161486922414</v>
      </c>
      <c r="J622" s="11">
        <v>0</v>
      </c>
      <c r="K622" s="11">
        <v>0.64141094755520367</v>
      </c>
      <c r="L622" s="11">
        <v>0</v>
      </c>
      <c r="M622" s="11">
        <v>0.54805727279539607</v>
      </c>
      <c r="N622" s="11">
        <v>0</v>
      </c>
      <c r="O622" s="11">
        <v>0</v>
      </c>
      <c r="P622" s="67">
        <v>0</v>
      </c>
      <c r="Q622" s="68"/>
      <c r="R622" s="11">
        <v>0</v>
      </c>
      <c r="S622" s="11">
        <v>0</v>
      </c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11">
        <v>0</v>
      </c>
      <c r="AG622" s="11">
        <v>0</v>
      </c>
      <c r="AH622" s="11">
        <v>1.936099835219824</v>
      </c>
      <c r="AI622" s="11">
        <v>0</v>
      </c>
      <c r="AK622" s="12">
        <f t="shared" si="9"/>
        <v>1.936099835219824</v>
      </c>
    </row>
    <row r="623" spans="1:37" ht="15" customHeight="1" x14ac:dyDescent="0.2">
      <c r="A623" s="9" t="s">
        <v>988</v>
      </c>
      <c r="B623" s="88" t="s">
        <v>989</v>
      </c>
      <c r="C623" s="89"/>
      <c r="D623" s="10" t="s">
        <v>949</v>
      </c>
      <c r="E623" s="9" t="s">
        <v>84</v>
      </c>
      <c r="F623" s="9" t="s">
        <v>1</v>
      </c>
      <c r="G623" s="11">
        <v>2892.27</v>
      </c>
      <c r="H623" s="11">
        <v>2892.27</v>
      </c>
      <c r="I623" s="11">
        <v>52.55</v>
      </c>
      <c r="J623" s="11">
        <v>17.059999999999999</v>
      </c>
      <c r="K623" s="11">
        <v>42.78</v>
      </c>
      <c r="L623" s="11">
        <v>17.059999999999999</v>
      </c>
      <c r="M623" s="11">
        <v>35.49</v>
      </c>
      <c r="N623" s="11">
        <v>17.059999999999999</v>
      </c>
      <c r="O623" s="11">
        <v>22</v>
      </c>
      <c r="P623" s="67">
        <v>17.010000000000002</v>
      </c>
      <c r="Q623" s="68"/>
      <c r="R623" s="11">
        <v>0</v>
      </c>
      <c r="S623" s="11">
        <v>15.790000000000077</v>
      </c>
      <c r="T623" s="11">
        <v>0</v>
      </c>
      <c r="U623" s="11">
        <v>13.939999999999941</v>
      </c>
      <c r="V623" s="11">
        <v>0</v>
      </c>
      <c r="W623" s="11">
        <v>14.090000000000032</v>
      </c>
      <c r="X623" s="11">
        <v>0</v>
      </c>
      <c r="Y623" s="11">
        <v>13.5</v>
      </c>
      <c r="Z623" s="11">
        <v>0</v>
      </c>
      <c r="AA623" s="11">
        <v>12.090000000000032</v>
      </c>
      <c r="AB623" s="11">
        <v>18.079999999999998</v>
      </c>
      <c r="AC623" s="11">
        <v>17.059999999999999</v>
      </c>
      <c r="AD623" s="11">
        <v>30.28</v>
      </c>
      <c r="AE623" s="11">
        <v>17.100000000000001</v>
      </c>
      <c r="AF623" s="11">
        <v>36.909999999999997</v>
      </c>
      <c r="AG623" s="11">
        <v>17.059999999999999</v>
      </c>
      <c r="AH623" s="11">
        <v>238.08999999999997</v>
      </c>
      <c r="AI623" s="11">
        <v>188.82000000000008</v>
      </c>
      <c r="AK623" s="12">
        <f t="shared" si="9"/>
        <v>426.91000000000008</v>
      </c>
    </row>
    <row r="624" spans="1:37" ht="15" customHeight="1" x14ac:dyDescent="0.2">
      <c r="A624" s="9" t="s">
        <v>995</v>
      </c>
      <c r="B624" s="88" t="s">
        <v>126</v>
      </c>
      <c r="C624" s="89"/>
      <c r="D624" s="10" t="s">
        <v>949</v>
      </c>
      <c r="E624" s="9" t="s">
        <v>291</v>
      </c>
      <c r="F624" s="9" t="s">
        <v>1</v>
      </c>
      <c r="G624" s="11">
        <v>1529.7499999999998</v>
      </c>
      <c r="H624" s="11">
        <v>1483</v>
      </c>
      <c r="I624" s="11">
        <v>33.55209794196454</v>
      </c>
      <c r="J624" s="11">
        <v>0</v>
      </c>
      <c r="K624" s="11">
        <v>29.045379396841685</v>
      </c>
      <c r="L624" s="11">
        <v>0</v>
      </c>
      <c r="M624" s="11">
        <v>24.735419873439369</v>
      </c>
      <c r="N624" s="11">
        <v>0</v>
      </c>
      <c r="O624" s="11">
        <v>19.07</v>
      </c>
      <c r="P624" s="67">
        <v>0</v>
      </c>
      <c r="Q624" s="68"/>
      <c r="R624" s="11">
        <v>0</v>
      </c>
      <c r="S624" s="11">
        <v>0</v>
      </c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11">
        <v>19.95</v>
      </c>
      <c r="AC624" s="11">
        <v>0</v>
      </c>
      <c r="AD624" s="11">
        <v>28.61</v>
      </c>
      <c r="AE624" s="11">
        <v>0</v>
      </c>
      <c r="AF624" s="11">
        <v>30.75</v>
      </c>
      <c r="AG624" s="11">
        <v>0</v>
      </c>
      <c r="AH624" s="11">
        <v>185.71289721224559</v>
      </c>
      <c r="AI624" s="11">
        <v>0</v>
      </c>
      <c r="AK624" s="12">
        <f t="shared" si="9"/>
        <v>185.71289721224559</v>
      </c>
    </row>
    <row r="625" spans="1:37" ht="15" customHeight="1" x14ac:dyDescent="0.2">
      <c r="A625" s="9" t="s">
        <v>996</v>
      </c>
      <c r="B625" s="88" t="s">
        <v>997</v>
      </c>
      <c r="C625" s="89"/>
      <c r="D625" s="10" t="s">
        <v>949</v>
      </c>
      <c r="E625" s="9" t="s">
        <v>291</v>
      </c>
      <c r="F625" s="9" t="s">
        <v>1</v>
      </c>
      <c r="G625" s="11">
        <v>99.539999999999992</v>
      </c>
      <c r="H625" s="11">
        <v>71.099999999999994</v>
      </c>
      <c r="I625" s="11">
        <v>2.2579020580354601</v>
      </c>
      <c r="J625" s="11">
        <v>0</v>
      </c>
      <c r="K625" s="11">
        <v>1.9546206031583149</v>
      </c>
      <c r="L625" s="11">
        <v>0</v>
      </c>
      <c r="M625" s="11">
        <v>1.6645801265606293</v>
      </c>
      <c r="N625" s="11">
        <v>0</v>
      </c>
      <c r="O625" s="11">
        <v>0</v>
      </c>
      <c r="P625" s="67">
        <v>0</v>
      </c>
      <c r="Q625" s="68"/>
      <c r="R625" s="11">
        <v>0</v>
      </c>
      <c r="S625" s="11">
        <v>0</v>
      </c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5.8771027877544046</v>
      </c>
      <c r="AI625" s="11">
        <v>0</v>
      </c>
      <c r="AK625" s="12">
        <f t="shared" si="9"/>
        <v>5.8771027877544046</v>
      </c>
    </row>
    <row r="626" spans="1:37" ht="15" customHeight="1" x14ac:dyDescent="0.2">
      <c r="A626" s="9" t="s">
        <v>998</v>
      </c>
      <c r="B626" s="88" t="s">
        <v>27</v>
      </c>
      <c r="C626" s="89"/>
      <c r="D626" s="10" t="s">
        <v>949</v>
      </c>
      <c r="E626" s="9" t="s">
        <v>69</v>
      </c>
      <c r="F626" s="9" t="s">
        <v>1</v>
      </c>
      <c r="G626" s="11">
        <v>2531.1724999999997</v>
      </c>
      <c r="H626" s="11">
        <v>2572.6</v>
      </c>
      <c r="I626" s="11">
        <v>57.100900931690852</v>
      </c>
      <c r="J626" s="11">
        <v>7.4190990683091274</v>
      </c>
      <c r="K626" s="11">
        <v>49.737272611434847</v>
      </c>
      <c r="L626" s="11">
        <v>6.4727273885651861</v>
      </c>
      <c r="M626" s="11">
        <v>42.083917955285621</v>
      </c>
      <c r="N626" s="11">
        <v>7.3460820447142181</v>
      </c>
      <c r="O626" s="11">
        <v>29.554783556147029</v>
      </c>
      <c r="P626" s="67">
        <v>7.8552164438528269</v>
      </c>
      <c r="Q626" s="68"/>
      <c r="R626" s="11">
        <v>0</v>
      </c>
      <c r="S626" s="11">
        <v>15.940000000000055</v>
      </c>
      <c r="T626" s="11">
        <v>0</v>
      </c>
      <c r="U626" s="11">
        <v>14.050000000000182</v>
      </c>
      <c r="V626" s="11">
        <v>0</v>
      </c>
      <c r="W626" s="11">
        <v>13.549999999999727</v>
      </c>
      <c r="X626" s="11">
        <v>0</v>
      </c>
      <c r="Y626" s="11">
        <v>13.200000000000273</v>
      </c>
      <c r="Z626" s="11">
        <v>0</v>
      </c>
      <c r="AA626" s="11">
        <v>11.809999999999945</v>
      </c>
      <c r="AB626" s="11">
        <v>26.826128596974058</v>
      </c>
      <c r="AC626" s="11">
        <v>6.4038714030255033</v>
      </c>
      <c r="AD626" s="11">
        <v>37.964442394805005</v>
      </c>
      <c r="AE626" s="11">
        <v>6.185557605195088</v>
      </c>
      <c r="AF626" s="11">
        <v>45.387814799144302</v>
      </c>
      <c r="AG626" s="11">
        <v>6.6221852008559177</v>
      </c>
      <c r="AH626" s="11">
        <v>288.65526084548168</v>
      </c>
      <c r="AI626" s="11">
        <v>116.85473915451806</v>
      </c>
      <c r="AK626" s="12">
        <f t="shared" si="9"/>
        <v>405.50999999999976</v>
      </c>
    </row>
    <row r="627" spans="1:37" ht="15" customHeight="1" x14ac:dyDescent="0.2">
      <c r="A627" s="9" t="s">
        <v>999</v>
      </c>
      <c r="B627" s="88" t="s">
        <v>1282</v>
      </c>
      <c r="C627" s="89"/>
      <c r="D627" s="10" t="s">
        <v>949</v>
      </c>
      <c r="E627" s="9" t="s">
        <v>339</v>
      </c>
      <c r="F627" s="9" t="s">
        <v>1</v>
      </c>
      <c r="G627" s="11">
        <v>817.1</v>
      </c>
      <c r="H627" s="11">
        <v>817.1</v>
      </c>
      <c r="I627" s="11">
        <v>1.2630000000000001</v>
      </c>
      <c r="J627" s="11">
        <v>0</v>
      </c>
      <c r="K627" s="11">
        <v>5.66</v>
      </c>
      <c r="L627" s="11">
        <v>0</v>
      </c>
      <c r="M627" s="11">
        <v>2.87</v>
      </c>
      <c r="N627" s="11">
        <v>0</v>
      </c>
      <c r="O627" s="11">
        <v>4.3130000000000006</v>
      </c>
      <c r="P627" s="67">
        <v>0</v>
      </c>
      <c r="Q627" s="68"/>
      <c r="R627" s="11">
        <v>1.671</v>
      </c>
      <c r="S627" s="11">
        <v>0</v>
      </c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11">
        <v>1.6700000000000002</v>
      </c>
      <c r="AC627" s="11">
        <v>0</v>
      </c>
      <c r="AD627" s="11">
        <v>4</v>
      </c>
      <c r="AE627" s="11">
        <v>0</v>
      </c>
      <c r="AF627" s="11">
        <v>4.7080000000000002</v>
      </c>
      <c r="AG627" s="11">
        <v>0</v>
      </c>
      <c r="AH627" s="11">
        <v>26.155000000000001</v>
      </c>
      <c r="AI627" s="11">
        <v>0</v>
      </c>
      <c r="AK627" s="12">
        <f t="shared" si="9"/>
        <v>26.155000000000001</v>
      </c>
    </row>
    <row r="628" spans="1:37" ht="15" customHeight="1" x14ac:dyDescent="0.2">
      <c r="A628" s="9" t="s">
        <v>1000</v>
      </c>
      <c r="B628" s="88" t="s">
        <v>1001</v>
      </c>
      <c r="C628" s="89"/>
      <c r="D628" s="10" t="s">
        <v>949</v>
      </c>
      <c r="E628" s="9" t="s">
        <v>434</v>
      </c>
      <c r="F628" s="9" t="s">
        <v>1</v>
      </c>
      <c r="G628" s="11">
        <v>138.1</v>
      </c>
      <c r="H628" s="11">
        <v>138.1</v>
      </c>
      <c r="I628" s="11">
        <v>0</v>
      </c>
      <c r="J628" s="11">
        <v>0</v>
      </c>
      <c r="K628" s="11">
        <v>0</v>
      </c>
      <c r="L628" s="11">
        <v>0</v>
      </c>
      <c r="M628" s="11">
        <v>0</v>
      </c>
      <c r="N628" s="11">
        <v>0</v>
      </c>
      <c r="O628" s="11">
        <v>0</v>
      </c>
      <c r="P628" s="67">
        <v>0</v>
      </c>
      <c r="Q628" s="68"/>
      <c r="R628" s="11">
        <v>0</v>
      </c>
      <c r="S628" s="11">
        <v>0</v>
      </c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11">
        <v>0</v>
      </c>
      <c r="AC628" s="11">
        <v>0</v>
      </c>
      <c r="AD628" s="11">
        <v>1.7870000000000001</v>
      </c>
      <c r="AE628" s="11">
        <v>0</v>
      </c>
      <c r="AF628" s="11">
        <v>2.12</v>
      </c>
      <c r="AG628" s="11">
        <v>0</v>
      </c>
      <c r="AH628" s="11">
        <v>3.907</v>
      </c>
      <c r="AI628" s="11">
        <v>0</v>
      </c>
      <c r="AK628" s="12">
        <f t="shared" si="9"/>
        <v>3.907</v>
      </c>
    </row>
    <row r="629" spans="1:37" ht="15" customHeight="1" x14ac:dyDescent="0.2">
      <c r="A629" s="9" t="s">
        <v>199</v>
      </c>
      <c r="B629" s="88" t="s">
        <v>202</v>
      </c>
      <c r="C629" s="89"/>
      <c r="D629" s="10" t="s">
        <v>949</v>
      </c>
      <c r="E629" s="9" t="s">
        <v>434</v>
      </c>
      <c r="F629" s="9" t="s">
        <v>1</v>
      </c>
      <c r="G629" s="11">
        <v>0</v>
      </c>
      <c r="H629" s="11">
        <v>0</v>
      </c>
      <c r="I629" s="11">
        <v>0</v>
      </c>
      <c r="J629" s="11">
        <v>0</v>
      </c>
      <c r="K629" s="11">
        <v>0</v>
      </c>
      <c r="L629" s="11">
        <v>0</v>
      </c>
      <c r="M629" s="11">
        <v>0</v>
      </c>
      <c r="N629" s="11">
        <v>0</v>
      </c>
      <c r="O629" s="11">
        <v>0</v>
      </c>
      <c r="P629" s="67">
        <v>0</v>
      </c>
      <c r="Q629" s="68"/>
      <c r="R629" s="11">
        <v>0</v>
      </c>
      <c r="S629" s="11">
        <v>0</v>
      </c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K629" s="12">
        <f t="shared" si="9"/>
        <v>0</v>
      </c>
    </row>
    <row r="630" spans="1:37" ht="15" customHeight="1" x14ac:dyDescent="0.2">
      <c r="A630" s="9" t="s">
        <v>1002</v>
      </c>
      <c r="B630" s="88" t="s">
        <v>1003</v>
      </c>
      <c r="C630" s="89"/>
      <c r="D630" s="10" t="s">
        <v>949</v>
      </c>
      <c r="E630" s="9" t="s">
        <v>688</v>
      </c>
      <c r="F630" s="9" t="s">
        <v>1</v>
      </c>
      <c r="G630" s="11">
        <v>337</v>
      </c>
      <c r="H630" s="11">
        <v>337</v>
      </c>
      <c r="I630" s="11">
        <v>33.119</v>
      </c>
      <c r="J630" s="11">
        <v>0</v>
      </c>
      <c r="K630" s="11">
        <v>27.615000000000002</v>
      </c>
      <c r="L630" s="11">
        <v>0</v>
      </c>
      <c r="M630" s="11">
        <v>19.477</v>
      </c>
      <c r="N630" s="11">
        <v>0</v>
      </c>
      <c r="O630" s="11">
        <v>20.96</v>
      </c>
      <c r="P630" s="67">
        <v>0</v>
      </c>
      <c r="Q630" s="68"/>
      <c r="R630" s="11">
        <v>7.0230000000000006</v>
      </c>
      <c r="S630" s="11">
        <v>0</v>
      </c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0</v>
      </c>
      <c r="Z630" s="11">
        <v>4.1379999999999999</v>
      </c>
      <c r="AA630" s="11">
        <v>0</v>
      </c>
      <c r="AB630" s="11">
        <v>18.484999999999999</v>
      </c>
      <c r="AC630" s="11">
        <v>0</v>
      </c>
      <c r="AD630" s="11">
        <v>25.024000000000001</v>
      </c>
      <c r="AE630" s="11">
        <v>0</v>
      </c>
      <c r="AF630" s="11">
        <v>18.404</v>
      </c>
      <c r="AG630" s="11">
        <v>4</v>
      </c>
      <c r="AH630" s="11">
        <v>174.245</v>
      </c>
      <c r="AI630" s="11">
        <v>4</v>
      </c>
      <c r="AK630" s="12">
        <f t="shared" si="9"/>
        <v>178.245</v>
      </c>
    </row>
    <row r="631" spans="1:37" ht="15" customHeight="1" x14ac:dyDescent="0.2">
      <c r="A631" s="9" t="s">
        <v>1004</v>
      </c>
      <c r="B631" s="88" t="s">
        <v>1005</v>
      </c>
      <c r="C631" s="89"/>
      <c r="D631" s="10" t="s">
        <v>1006</v>
      </c>
      <c r="E631" s="9" t="s">
        <v>1007</v>
      </c>
      <c r="F631" s="9" t="s">
        <v>1</v>
      </c>
      <c r="G631" s="11">
        <v>13750</v>
      </c>
      <c r="H631" s="11">
        <v>13750</v>
      </c>
      <c r="I631" s="11">
        <v>144.04</v>
      </c>
      <c r="J631" s="11">
        <v>16.8</v>
      </c>
      <c r="K631" s="11">
        <v>130.28040000000001</v>
      </c>
      <c r="L631" s="11">
        <v>19.6496</v>
      </c>
      <c r="M631" s="11">
        <v>102.89110000000001</v>
      </c>
      <c r="N631" s="11">
        <v>21.808900000000001</v>
      </c>
      <c r="O631" s="11">
        <v>50.47</v>
      </c>
      <c r="P631" s="67">
        <v>16.8</v>
      </c>
      <c r="Q631" s="68"/>
      <c r="R631" s="11">
        <v>0</v>
      </c>
      <c r="S631" s="11">
        <v>14.74</v>
      </c>
      <c r="T631" s="11">
        <v>0</v>
      </c>
      <c r="U631" s="11">
        <v>9.2800000000000011</v>
      </c>
      <c r="V631" s="11">
        <v>0</v>
      </c>
      <c r="W631" s="11">
        <v>9.7900000000000009</v>
      </c>
      <c r="X631" s="11">
        <v>0</v>
      </c>
      <c r="Y631" s="11">
        <v>7.16</v>
      </c>
      <c r="Z631" s="11">
        <v>0</v>
      </c>
      <c r="AA631" s="11">
        <v>7.79</v>
      </c>
      <c r="AB631" s="11">
        <v>129.63999999999999</v>
      </c>
      <c r="AC631" s="11">
        <v>16.8</v>
      </c>
      <c r="AD631" s="11">
        <v>120.91890000000001</v>
      </c>
      <c r="AE631" s="11">
        <v>21.161100000000001</v>
      </c>
      <c r="AF631" s="11">
        <v>157.90110000000001</v>
      </c>
      <c r="AG631" s="11">
        <v>21.808900000000001</v>
      </c>
      <c r="AH631" s="11">
        <v>836.14150000000006</v>
      </c>
      <c r="AI631" s="11">
        <v>183.58850000000001</v>
      </c>
      <c r="AK631" s="12">
        <f t="shared" si="9"/>
        <v>1019.73</v>
      </c>
    </row>
    <row r="632" spans="1:37" ht="15" customHeight="1" x14ac:dyDescent="0.2">
      <c r="A632" s="9" t="s">
        <v>1008</v>
      </c>
      <c r="B632" s="88" t="s">
        <v>27</v>
      </c>
      <c r="C632" s="89"/>
      <c r="D632" s="10" t="s">
        <v>1006</v>
      </c>
      <c r="E632" s="9" t="s">
        <v>696</v>
      </c>
      <c r="F632" s="9" t="s">
        <v>1</v>
      </c>
      <c r="G632" s="11">
        <v>1739.4949999999999</v>
      </c>
      <c r="H632" s="11">
        <v>1821</v>
      </c>
      <c r="I632" s="11">
        <v>43.642109216411889</v>
      </c>
      <c r="J632" s="11">
        <v>4.8005935147882592</v>
      </c>
      <c r="K632" s="11">
        <v>37.549104739845262</v>
      </c>
      <c r="L632" s="11">
        <v>3.4181818793546488</v>
      </c>
      <c r="M632" s="11">
        <v>30.863226624543728</v>
      </c>
      <c r="N632" s="11">
        <v>4.509476106656253</v>
      </c>
      <c r="O632" s="11">
        <v>21.78306876212617</v>
      </c>
      <c r="P632" s="67">
        <v>4.3640091354737933</v>
      </c>
      <c r="Q632" s="68"/>
      <c r="R632" s="11">
        <v>0</v>
      </c>
      <c r="S632" s="11">
        <v>10.881480638456543</v>
      </c>
      <c r="T632" s="11">
        <v>0</v>
      </c>
      <c r="U632" s="11">
        <v>9.6315717459086017</v>
      </c>
      <c r="V632" s="11">
        <v>0</v>
      </c>
      <c r="W632" s="11">
        <v>9.1475087542267204</v>
      </c>
      <c r="X632" s="11">
        <v>0</v>
      </c>
      <c r="Y632" s="11">
        <v>9.1363361532214871</v>
      </c>
      <c r="Z632" s="11">
        <v>0</v>
      </c>
      <c r="AA632" s="11">
        <v>9.740528298787444</v>
      </c>
      <c r="AB632" s="11">
        <v>20.55035163905255</v>
      </c>
      <c r="AC632" s="11">
        <v>3.8568770950039961</v>
      </c>
      <c r="AD632" s="11">
        <v>28.510952777448502</v>
      </c>
      <c r="AE632" s="11">
        <v>4.4390472225517694</v>
      </c>
      <c r="AF632" s="11">
        <v>34.276495309334884</v>
      </c>
      <c r="AG632" s="11">
        <v>4.2935046906648262</v>
      </c>
      <c r="AH632" s="11">
        <v>217.17530906876297</v>
      </c>
      <c r="AI632" s="11">
        <v>78.219115235094336</v>
      </c>
      <c r="AK632" s="12">
        <f t="shared" si="9"/>
        <v>295.39442430385731</v>
      </c>
    </row>
    <row r="633" spans="1:37" ht="15" customHeight="1" x14ac:dyDescent="0.2">
      <c r="A633" s="9" t="s">
        <v>1009</v>
      </c>
      <c r="B633" s="88" t="s">
        <v>923</v>
      </c>
      <c r="C633" s="89"/>
      <c r="D633" s="10" t="s">
        <v>1006</v>
      </c>
      <c r="E633" s="9" t="s">
        <v>1010</v>
      </c>
      <c r="F633" s="9" t="s">
        <v>1</v>
      </c>
      <c r="G633" s="11">
        <v>253.4</v>
      </c>
      <c r="H633" s="11">
        <v>253.4</v>
      </c>
      <c r="I633" s="11">
        <v>8.8800000000000008</v>
      </c>
      <c r="J633" s="11">
        <v>0</v>
      </c>
      <c r="K633" s="11">
        <v>7.5500000000000007</v>
      </c>
      <c r="L633" s="11">
        <v>0</v>
      </c>
      <c r="M633" s="11">
        <v>6.32</v>
      </c>
      <c r="N633" s="11">
        <v>0</v>
      </c>
      <c r="O633" s="11">
        <v>4.5659999999999998</v>
      </c>
      <c r="P633" s="67">
        <v>0</v>
      </c>
      <c r="Q633" s="68"/>
      <c r="R633" s="11">
        <v>1.6380000000000001</v>
      </c>
      <c r="S633" s="11">
        <v>0</v>
      </c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11">
        <v>4.9580000000000002</v>
      </c>
      <c r="AC633" s="11">
        <v>0</v>
      </c>
      <c r="AD633" s="11">
        <v>5.8710000000000004</v>
      </c>
      <c r="AE633" s="11">
        <v>0</v>
      </c>
      <c r="AF633" s="11">
        <v>7.1520000000000001</v>
      </c>
      <c r="AG633" s="11">
        <v>0</v>
      </c>
      <c r="AH633" s="11">
        <v>46.935000000000002</v>
      </c>
      <c r="AI633" s="11">
        <v>0</v>
      </c>
      <c r="AK633" s="12">
        <f t="shared" si="9"/>
        <v>46.935000000000002</v>
      </c>
    </row>
    <row r="634" spans="1:37" ht="15" customHeight="1" x14ac:dyDescent="0.2">
      <c r="A634" s="9" t="s">
        <v>1009</v>
      </c>
      <c r="B634" s="88" t="s">
        <v>923</v>
      </c>
      <c r="C634" s="89"/>
      <c r="D634" s="10" t="s">
        <v>1006</v>
      </c>
      <c r="E634" s="9" t="s">
        <v>1010</v>
      </c>
      <c r="F634" s="9" t="s">
        <v>1</v>
      </c>
      <c r="G634" s="11">
        <v>0</v>
      </c>
      <c r="H634" s="11">
        <v>0</v>
      </c>
      <c r="I634" s="11">
        <v>0</v>
      </c>
      <c r="J634" s="11">
        <v>0.14729726880000002</v>
      </c>
      <c r="K634" s="11">
        <v>0</v>
      </c>
      <c r="L634" s="11">
        <v>0.1327133808</v>
      </c>
      <c r="M634" s="11">
        <v>0</v>
      </c>
      <c r="N634" s="11">
        <v>0.14729726880000002</v>
      </c>
      <c r="O634" s="11">
        <v>0</v>
      </c>
      <c r="P634" s="67">
        <v>0.1429221024</v>
      </c>
      <c r="Q634" s="68"/>
      <c r="R634" s="11">
        <v>0</v>
      </c>
      <c r="S634" s="11">
        <v>0.20851936154360301</v>
      </c>
      <c r="T634" s="11">
        <v>0</v>
      </c>
      <c r="U634" s="11">
        <v>0.16842825409158046</v>
      </c>
      <c r="V634" s="11">
        <v>0</v>
      </c>
      <c r="W634" s="11">
        <v>0.26249124577313532</v>
      </c>
      <c r="X634" s="11">
        <v>0</v>
      </c>
      <c r="Y634" s="11">
        <v>0.15366384677847642</v>
      </c>
      <c r="Z634" s="11">
        <v>0</v>
      </c>
      <c r="AA634" s="11">
        <v>0.16947170121241092</v>
      </c>
      <c r="AB634" s="11">
        <v>0</v>
      </c>
      <c r="AC634" s="11">
        <v>7.2771265943471622E-2</v>
      </c>
      <c r="AD634" s="11">
        <v>0</v>
      </c>
      <c r="AE634" s="11">
        <v>0</v>
      </c>
      <c r="AF634" s="11">
        <v>0</v>
      </c>
      <c r="AG634" s="11">
        <v>0</v>
      </c>
      <c r="AH634" s="11">
        <v>0</v>
      </c>
      <c r="AI634" s="11">
        <v>1.6055756961426779</v>
      </c>
      <c r="AK634" s="12">
        <f t="shared" si="9"/>
        <v>1.6055756961426779</v>
      </c>
    </row>
    <row r="635" spans="1:37" ht="19.5" customHeight="1" x14ac:dyDescent="0.2">
      <c r="A635" s="9" t="s">
        <v>1011</v>
      </c>
      <c r="B635" s="88" t="s">
        <v>27</v>
      </c>
      <c r="C635" s="89"/>
      <c r="D635" s="10" t="s">
        <v>1006</v>
      </c>
      <c r="E635" s="9" t="s">
        <v>698</v>
      </c>
      <c r="F635" s="9" t="s">
        <v>205</v>
      </c>
      <c r="G635" s="11">
        <v>1718.9060000000002</v>
      </c>
      <c r="H635" s="11">
        <v>1961.1</v>
      </c>
      <c r="I635" s="11">
        <v>37.203835035329021</v>
      </c>
      <c r="J635" s="11">
        <v>5.7461649646707951</v>
      </c>
      <c r="K635" s="11">
        <v>31.597272625751842</v>
      </c>
      <c r="L635" s="11">
        <v>5.6727273742481401</v>
      </c>
      <c r="M635" s="11">
        <v>28.164191321300297</v>
      </c>
      <c r="N635" s="11">
        <v>4.1458086787001029</v>
      </c>
      <c r="O635" s="11">
        <v>20.084191321299915</v>
      </c>
      <c r="P635" s="67">
        <v>4.1458086787001029</v>
      </c>
      <c r="Q635" s="68"/>
      <c r="R635" s="11">
        <v>0</v>
      </c>
      <c r="S635" s="11">
        <v>12.549999999999727</v>
      </c>
      <c r="T635" s="11">
        <v>0</v>
      </c>
      <c r="U635" s="11">
        <v>10.360000000000127</v>
      </c>
      <c r="V635" s="11">
        <v>0</v>
      </c>
      <c r="W635" s="11">
        <v>9.6399999999998727</v>
      </c>
      <c r="X635" s="11">
        <v>0</v>
      </c>
      <c r="Y635" s="11">
        <v>9.5700000000001637</v>
      </c>
      <c r="Z635" s="11">
        <v>0</v>
      </c>
      <c r="AA635" s="11">
        <v>10.170000000000073</v>
      </c>
      <c r="AB635" s="11">
        <v>19.617096447730489</v>
      </c>
      <c r="AC635" s="11">
        <v>4.802903552269127</v>
      </c>
      <c r="AD635" s="11">
        <v>25.930468852070117</v>
      </c>
      <c r="AE635" s="11">
        <v>5.2395311479299567</v>
      </c>
      <c r="AF635" s="11">
        <v>31.453240118013859</v>
      </c>
      <c r="AG635" s="11">
        <v>5.1667598819864855</v>
      </c>
      <c r="AH635" s="11">
        <v>194.05029572149553</v>
      </c>
      <c r="AI635" s="11">
        <v>87.209704278504674</v>
      </c>
      <c r="AK635" s="12">
        <f t="shared" si="9"/>
        <v>281.26000000000022</v>
      </c>
    </row>
    <row r="636" spans="1:37" ht="19.5" customHeight="1" x14ac:dyDescent="0.2">
      <c r="A636" s="9" t="s">
        <v>1011</v>
      </c>
      <c r="B636" s="88" t="s">
        <v>27</v>
      </c>
      <c r="C636" s="89"/>
      <c r="D636" s="10" t="s">
        <v>1006</v>
      </c>
      <c r="E636" s="9" t="s">
        <v>698</v>
      </c>
      <c r="F636" s="9" t="s">
        <v>206</v>
      </c>
      <c r="G636" s="11">
        <v>1754.0910000000003</v>
      </c>
      <c r="H636" s="11">
        <v>1965.6</v>
      </c>
      <c r="I636" s="11">
        <v>37.198362504577965</v>
      </c>
      <c r="J636" s="11">
        <v>5.8916374954219544</v>
      </c>
      <c r="K636" s="11">
        <v>33.821818092011291</v>
      </c>
      <c r="L636" s="11">
        <v>5.0181819079887395</v>
      </c>
      <c r="M636" s="11">
        <v>29.381389494205116</v>
      </c>
      <c r="N636" s="11">
        <v>5.0186105057948618</v>
      </c>
      <c r="O636" s="11">
        <v>22.230592234847329</v>
      </c>
      <c r="P636" s="67">
        <v>3.709407765152724</v>
      </c>
      <c r="Q636" s="68"/>
      <c r="R636" s="11">
        <v>0</v>
      </c>
      <c r="S636" s="11">
        <v>12.759999999999991</v>
      </c>
      <c r="T636" s="11">
        <v>0</v>
      </c>
      <c r="U636" s="11">
        <v>11.210000000000036</v>
      </c>
      <c r="V636" s="11">
        <v>0</v>
      </c>
      <c r="W636" s="11">
        <v>10.829999999999927</v>
      </c>
      <c r="X636" s="11">
        <v>0</v>
      </c>
      <c r="Y636" s="11">
        <v>10.639999999999986</v>
      </c>
      <c r="Z636" s="11">
        <v>0</v>
      </c>
      <c r="AA636" s="11">
        <v>11.290000000000077</v>
      </c>
      <c r="AB636" s="11">
        <v>21.380468852070049</v>
      </c>
      <c r="AC636" s="11">
        <v>5.2395311479299567</v>
      </c>
      <c r="AD636" s="11">
        <v>28.358181511504764</v>
      </c>
      <c r="AE636" s="11">
        <v>4.5118184884952406</v>
      </c>
      <c r="AF636" s="11">
        <v>32.879383788296124</v>
      </c>
      <c r="AG636" s="11">
        <v>5.5306162117038431</v>
      </c>
      <c r="AH636" s="11">
        <v>205.25019647751265</v>
      </c>
      <c r="AI636" s="11">
        <v>91.649803522487332</v>
      </c>
      <c r="AK636" s="12">
        <f t="shared" si="9"/>
        <v>296.89999999999998</v>
      </c>
    </row>
    <row r="637" spans="1:37" ht="15" customHeight="1" x14ac:dyDescent="0.2">
      <c r="A637" s="9" t="s">
        <v>1012</v>
      </c>
      <c r="B637" s="88" t="s">
        <v>82</v>
      </c>
      <c r="C637" s="89"/>
      <c r="D637" s="10" t="s">
        <v>1006</v>
      </c>
      <c r="E637" s="9" t="s">
        <v>1013</v>
      </c>
      <c r="F637" s="9" t="s">
        <v>1</v>
      </c>
      <c r="G637" s="11">
        <v>226</v>
      </c>
      <c r="H637" s="11">
        <v>226</v>
      </c>
      <c r="I637" s="11">
        <v>1.1059000000000001</v>
      </c>
      <c r="J637" s="11">
        <v>0.1081</v>
      </c>
      <c r="K637" s="11">
        <v>0.72660000000000002</v>
      </c>
      <c r="L637" s="11">
        <v>9.74E-2</v>
      </c>
      <c r="M637" s="11">
        <v>0.66790000000000005</v>
      </c>
      <c r="N637" s="11">
        <v>0.1081</v>
      </c>
      <c r="O637" s="11">
        <v>0.5151</v>
      </c>
      <c r="P637" s="67">
        <v>0.10490000000000001</v>
      </c>
      <c r="Q637" s="68"/>
      <c r="R637" s="11">
        <v>0</v>
      </c>
      <c r="S637" s="11">
        <v>0.374</v>
      </c>
      <c r="T637" s="11">
        <v>0</v>
      </c>
      <c r="U637" s="11">
        <v>6.4000000000000001E-2</v>
      </c>
      <c r="V637" s="11">
        <v>0</v>
      </c>
      <c r="W637" s="11">
        <v>5.2000000000000005E-2</v>
      </c>
      <c r="X637" s="11">
        <v>0</v>
      </c>
      <c r="Y637" s="11">
        <v>0.157</v>
      </c>
      <c r="Z637" s="11">
        <v>0</v>
      </c>
      <c r="AA637" s="11">
        <v>0.20400000000000001</v>
      </c>
      <c r="AB637" s="11">
        <v>1.0016</v>
      </c>
      <c r="AC637" s="11">
        <v>9.8400000000000001E-2</v>
      </c>
      <c r="AD637" s="11">
        <v>1.0101</v>
      </c>
      <c r="AE637" s="11">
        <v>0.10490000000000001</v>
      </c>
      <c r="AF637" s="11">
        <v>1.3439000000000001</v>
      </c>
      <c r="AG637" s="11">
        <v>0.1081</v>
      </c>
      <c r="AH637" s="11">
        <v>6.3711000000000002</v>
      </c>
      <c r="AI637" s="11">
        <v>1.5809000000000002</v>
      </c>
      <c r="AK637" s="12">
        <f t="shared" si="9"/>
        <v>7.952</v>
      </c>
    </row>
    <row r="638" spans="1:37" ht="15" customHeight="1" x14ac:dyDescent="0.2">
      <c r="A638" s="9" t="s">
        <v>1014</v>
      </c>
      <c r="B638" s="88" t="s">
        <v>27</v>
      </c>
      <c r="C638" s="89"/>
      <c r="D638" s="10" t="s">
        <v>1006</v>
      </c>
      <c r="E638" s="9" t="s">
        <v>299</v>
      </c>
      <c r="F638" s="9" t="s">
        <v>1</v>
      </c>
      <c r="G638" s="11">
        <v>1805.8889999999997</v>
      </c>
      <c r="H638" s="11">
        <v>1942.3</v>
      </c>
      <c r="I638" s="11">
        <v>42.521197689084964</v>
      </c>
      <c r="J638" s="11">
        <v>5.0188023109149986</v>
      </c>
      <c r="K638" s="11">
        <v>37.871818106328334</v>
      </c>
      <c r="L638" s="11">
        <v>4.2181818936716944</v>
      </c>
      <c r="M638" s="11">
        <v>33.643257378935019</v>
      </c>
      <c r="N638" s="11">
        <v>4.4367426210650232</v>
      </c>
      <c r="O638" s="11">
        <v>22.147790407752534</v>
      </c>
      <c r="P638" s="67">
        <v>4.5822095922474828</v>
      </c>
      <c r="Q638" s="68"/>
      <c r="R638" s="11">
        <v>0</v>
      </c>
      <c r="S638" s="11">
        <v>10.740000000000009</v>
      </c>
      <c r="T638" s="11">
        <v>0</v>
      </c>
      <c r="U638" s="11">
        <v>9.5099999999999909</v>
      </c>
      <c r="V638" s="11">
        <v>0</v>
      </c>
      <c r="W638" s="11">
        <v>9.1399999999999864</v>
      </c>
      <c r="X638" s="11">
        <v>0</v>
      </c>
      <c r="Y638" s="11">
        <v>8.9499999999999318</v>
      </c>
      <c r="Z638" s="11">
        <v>0</v>
      </c>
      <c r="AA638" s="11">
        <v>9.0900000000000318</v>
      </c>
      <c r="AB638" s="11">
        <v>24.453122904996064</v>
      </c>
      <c r="AC638" s="11">
        <v>3.8568770950039961</v>
      </c>
      <c r="AD638" s="11">
        <v>30.843724043391738</v>
      </c>
      <c r="AE638" s="11">
        <v>4.3662759566082974</v>
      </c>
      <c r="AF638" s="11">
        <v>36.126979234713254</v>
      </c>
      <c r="AG638" s="11">
        <v>3.4930207652866381</v>
      </c>
      <c r="AH638" s="11">
        <v>227.60788976520192</v>
      </c>
      <c r="AI638" s="11">
        <v>77.402110234798073</v>
      </c>
      <c r="AK638" s="12">
        <f t="shared" si="9"/>
        <v>305.01</v>
      </c>
    </row>
    <row r="639" spans="1:37" ht="15" customHeight="1" x14ac:dyDescent="0.2">
      <c r="A639" s="9" t="s">
        <v>1015</v>
      </c>
      <c r="B639" s="88" t="s">
        <v>1016</v>
      </c>
      <c r="C639" s="89"/>
      <c r="D639" s="10" t="s">
        <v>1006</v>
      </c>
      <c r="E639" s="9" t="s">
        <v>300</v>
      </c>
      <c r="F639" s="9" t="s">
        <v>1</v>
      </c>
      <c r="G639" s="11">
        <v>2825</v>
      </c>
      <c r="H639" s="11">
        <v>2825</v>
      </c>
      <c r="I639" s="11">
        <v>19.600000000000001</v>
      </c>
      <c r="J639" s="11">
        <v>5.1999999999999993</v>
      </c>
      <c r="K639" s="11">
        <v>0</v>
      </c>
      <c r="L639" s="11">
        <v>21.35</v>
      </c>
      <c r="M639" s="11">
        <v>0</v>
      </c>
      <c r="N639" s="11">
        <v>20.470000000000002</v>
      </c>
      <c r="O639" s="11">
        <v>5.16</v>
      </c>
      <c r="P639" s="67">
        <v>5.2</v>
      </c>
      <c r="Q639" s="68"/>
      <c r="R639" s="11">
        <v>0</v>
      </c>
      <c r="S639" s="11">
        <v>0.76</v>
      </c>
      <c r="T639" s="11">
        <v>0</v>
      </c>
      <c r="U639" s="11">
        <v>0.71000000000000008</v>
      </c>
      <c r="V639" s="11">
        <v>0</v>
      </c>
      <c r="W639" s="11">
        <v>0.35000000000000003</v>
      </c>
      <c r="X639" s="11">
        <v>0</v>
      </c>
      <c r="Y639" s="11">
        <v>0.41000000000000003</v>
      </c>
      <c r="Z639" s="11">
        <v>0</v>
      </c>
      <c r="AA639" s="11">
        <v>0</v>
      </c>
      <c r="AB639" s="11">
        <v>0</v>
      </c>
      <c r="AC639" s="11">
        <v>3.0000000000000002E-2</v>
      </c>
      <c r="AD639" s="11">
        <v>0</v>
      </c>
      <c r="AE639" s="11">
        <v>5.16</v>
      </c>
      <c r="AF639" s="11">
        <v>0</v>
      </c>
      <c r="AG639" s="11">
        <v>7.46</v>
      </c>
      <c r="AH639" s="11">
        <v>24.76</v>
      </c>
      <c r="AI639" s="11">
        <v>67.099999999999994</v>
      </c>
      <c r="AK639" s="12">
        <f t="shared" si="9"/>
        <v>91.86</v>
      </c>
    </row>
    <row r="640" spans="1:37" ht="15" customHeight="1" x14ac:dyDescent="0.2">
      <c r="A640" s="9" t="s">
        <v>1017</v>
      </c>
      <c r="B640" s="88" t="s">
        <v>126</v>
      </c>
      <c r="C640" s="89"/>
      <c r="D640" s="10" t="s">
        <v>1018</v>
      </c>
      <c r="E640" s="9" t="s">
        <v>29</v>
      </c>
      <c r="F640" s="9" t="s">
        <v>1</v>
      </c>
      <c r="G640" s="11">
        <v>478.87799999999999</v>
      </c>
      <c r="H640" s="11">
        <v>529.79999999999995</v>
      </c>
      <c r="I640" s="11">
        <v>13.208274692488418</v>
      </c>
      <c r="J640" s="11">
        <v>1.4547253075115936</v>
      </c>
      <c r="K640" s="11">
        <v>11.050727245394706</v>
      </c>
      <c r="L640" s="11">
        <v>1.5272727546052685</v>
      </c>
      <c r="M640" s="11">
        <v>8.9030637737666005</v>
      </c>
      <c r="N640" s="11">
        <v>1.3819362262333679</v>
      </c>
      <c r="O640" s="11">
        <v>5.7483963458105105</v>
      </c>
      <c r="P640" s="67">
        <v>1.7456036541895172</v>
      </c>
      <c r="Q640" s="68"/>
      <c r="R640" s="11">
        <v>0</v>
      </c>
      <c r="S640" s="11">
        <v>1.4420000000000073</v>
      </c>
      <c r="T640" s="11">
        <v>0</v>
      </c>
      <c r="U640" s="11">
        <v>1.2339999999999804</v>
      </c>
      <c r="V640" s="11">
        <v>0</v>
      </c>
      <c r="W640" s="11">
        <v>1.1139999999999759</v>
      </c>
      <c r="X640" s="11">
        <v>0</v>
      </c>
      <c r="Y640" s="11">
        <v>0.93000000000000693</v>
      </c>
      <c r="Z640" s="11">
        <v>0</v>
      </c>
      <c r="AA640" s="11">
        <v>1</v>
      </c>
      <c r="AB640" s="11">
        <v>6.8284310108479414</v>
      </c>
      <c r="AC640" s="11">
        <v>1.0915689891520743</v>
      </c>
      <c r="AD640" s="11">
        <v>8.7459735427348768</v>
      </c>
      <c r="AE640" s="11">
        <v>0.94602645726513113</v>
      </c>
      <c r="AF640" s="11">
        <v>10.527345947074007</v>
      </c>
      <c r="AG640" s="11">
        <v>1.3826540529259608</v>
      </c>
      <c r="AH640" s="11">
        <v>65.012212558117071</v>
      </c>
      <c r="AI640" s="11">
        <v>15.249787441882884</v>
      </c>
      <c r="AK640" s="12">
        <f t="shared" si="9"/>
        <v>80.261999999999958</v>
      </c>
    </row>
    <row r="641" spans="1:37" ht="15" customHeight="1" x14ac:dyDescent="0.2">
      <c r="A641" s="9" t="s">
        <v>1019</v>
      </c>
      <c r="B641" s="88" t="s">
        <v>1020</v>
      </c>
      <c r="C641" s="89"/>
      <c r="D641" s="10" t="s">
        <v>1018</v>
      </c>
      <c r="E641" s="9" t="s">
        <v>834</v>
      </c>
      <c r="F641" s="9" t="s">
        <v>1</v>
      </c>
      <c r="G641" s="11">
        <v>201.4</v>
      </c>
      <c r="H641" s="11">
        <v>201.4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  <c r="N641" s="11">
        <v>0</v>
      </c>
      <c r="O641" s="11">
        <v>0</v>
      </c>
      <c r="P641" s="67">
        <v>0</v>
      </c>
      <c r="Q641" s="68"/>
      <c r="R641" s="11">
        <v>0</v>
      </c>
      <c r="S641" s="11">
        <v>0</v>
      </c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11">
        <v>0</v>
      </c>
      <c r="AC641" s="11">
        <v>3.3000000000000003</v>
      </c>
      <c r="AD641" s="11">
        <v>4.0999999999999996</v>
      </c>
      <c r="AE641" s="11">
        <v>1</v>
      </c>
      <c r="AF641" s="11">
        <v>0</v>
      </c>
      <c r="AG641" s="11">
        <v>5.3</v>
      </c>
      <c r="AH641" s="11">
        <v>4.0999999999999996</v>
      </c>
      <c r="AI641" s="11">
        <v>9.6000000000000014</v>
      </c>
      <c r="AK641" s="12">
        <f t="shared" si="9"/>
        <v>13.700000000000001</v>
      </c>
    </row>
    <row r="642" spans="1:37" ht="15" customHeight="1" x14ac:dyDescent="0.2">
      <c r="A642" s="9" t="s">
        <v>1021</v>
      </c>
      <c r="B642" s="88" t="s">
        <v>126</v>
      </c>
      <c r="C642" s="89"/>
      <c r="D642" s="10" t="s">
        <v>1018</v>
      </c>
      <c r="E642" s="9" t="s">
        <v>38</v>
      </c>
      <c r="F642" s="9" t="s">
        <v>1</v>
      </c>
      <c r="G642" s="11">
        <v>518.98</v>
      </c>
      <c r="H642" s="11">
        <v>520.6</v>
      </c>
      <c r="I642" s="11">
        <v>14.790274692488412</v>
      </c>
      <c r="J642" s="11">
        <v>1.4547253075115936</v>
      </c>
      <c r="K642" s="11">
        <v>12.846363615538834</v>
      </c>
      <c r="L642" s="11">
        <v>1.163636384461157</v>
      </c>
      <c r="M642" s="11">
        <v>9.673662860219272</v>
      </c>
      <c r="N642" s="11">
        <v>1.8183371397807471</v>
      </c>
      <c r="O642" s="11">
        <v>6.6775307449490793</v>
      </c>
      <c r="P642" s="67">
        <v>1.236469255050908</v>
      </c>
      <c r="Q642" s="68"/>
      <c r="R642" s="11">
        <v>0</v>
      </c>
      <c r="S642" s="11">
        <v>1.2210000000000036</v>
      </c>
      <c r="T642" s="11">
        <v>0</v>
      </c>
      <c r="U642" s="11">
        <v>1.1700000000000159</v>
      </c>
      <c r="V642" s="11">
        <v>0</v>
      </c>
      <c r="W642" s="11">
        <v>0.95299999999997453</v>
      </c>
      <c r="X642" s="11">
        <v>0</v>
      </c>
      <c r="Y642" s="11">
        <v>0.94900000000001217</v>
      </c>
      <c r="Z642" s="11">
        <v>0</v>
      </c>
      <c r="AA642" s="11">
        <v>0.94499999999999307</v>
      </c>
      <c r="AB642" s="11">
        <v>7.1967448086783339</v>
      </c>
      <c r="AC642" s="11">
        <v>0.87325519132165952</v>
      </c>
      <c r="AD642" s="11">
        <v>9.0540321492436533</v>
      </c>
      <c r="AE642" s="11">
        <v>1.6009678507563758</v>
      </c>
      <c r="AF642" s="11">
        <v>13.439202276791367</v>
      </c>
      <c r="AG642" s="11">
        <v>1.0187977232086027</v>
      </c>
      <c r="AH642" s="11">
        <v>73.677811147908955</v>
      </c>
      <c r="AI642" s="11">
        <v>14.404188852091044</v>
      </c>
      <c r="AK642" s="12">
        <f t="shared" si="9"/>
        <v>88.081999999999994</v>
      </c>
    </row>
    <row r="643" spans="1:37" ht="15" customHeight="1" x14ac:dyDescent="0.2">
      <c r="A643" s="9" t="s">
        <v>1022</v>
      </c>
      <c r="B643" s="88" t="s">
        <v>27</v>
      </c>
      <c r="C643" s="89"/>
      <c r="D643" s="10" t="s">
        <v>1018</v>
      </c>
      <c r="E643" s="9" t="s">
        <v>101</v>
      </c>
      <c r="F643" s="9" t="s">
        <v>1</v>
      </c>
      <c r="G643" s="11">
        <v>416.85660000000007</v>
      </c>
      <c r="H643" s="11">
        <v>416.86</v>
      </c>
      <c r="I643" s="11">
        <v>11.415747223239702</v>
      </c>
      <c r="J643" s="11">
        <v>1.3092527767604343</v>
      </c>
      <c r="K643" s="11">
        <v>10.247636341509944</v>
      </c>
      <c r="L643" s="11">
        <v>1.2363636584899793</v>
      </c>
      <c r="M643" s="11">
        <v>6.2278633169929174</v>
      </c>
      <c r="N643" s="11">
        <v>1.6001366830070574</v>
      </c>
      <c r="O643" s="11">
        <v>0</v>
      </c>
      <c r="P643" s="67">
        <v>3.401900000000043</v>
      </c>
      <c r="Q643" s="68"/>
      <c r="R643" s="11">
        <v>0</v>
      </c>
      <c r="S643" s="11">
        <v>3.2059999999999036</v>
      </c>
      <c r="T643" s="11">
        <v>0</v>
      </c>
      <c r="U643" s="11">
        <v>2.8790000000001328</v>
      </c>
      <c r="V643" s="11">
        <v>0</v>
      </c>
      <c r="W643" s="11">
        <v>2.8479999999999563</v>
      </c>
      <c r="X643" s="11">
        <v>0</v>
      </c>
      <c r="Y643" s="11">
        <v>2.7180000000000746</v>
      </c>
      <c r="Z643" s="11">
        <v>0</v>
      </c>
      <c r="AA643" s="11">
        <v>2.8599999999999</v>
      </c>
      <c r="AB643" s="11">
        <v>4.7327448086783352</v>
      </c>
      <c r="AC643" s="11">
        <v>0.87325519132165952</v>
      </c>
      <c r="AD643" s="11">
        <v>7.6539735427350051</v>
      </c>
      <c r="AE643" s="11">
        <v>0.94602645726513113</v>
      </c>
      <c r="AF643" s="11">
        <v>9.9239735427348741</v>
      </c>
      <c r="AG643" s="11">
        <v>0.94602645726513113</v>
      </c>
      <c r="AH643" s="11">
        <v>50.201938775890767</v>
      </c>
      <c r="AI643" s="11">
        <v>24.823961224109404</v>
      </c>
      <c r="AK643" s="12">
        <f t="shared" si="9"/>
        <v>75.025900000000178</v>
      </c>
    </row>
    <row r="644" spans="1:37" ht="15" customHeight="1" x14ac:dyDescent="0.2">
      <c r="A644" s="9" t="s">
        <v>1023</v>
      </c>
      <c r="B644" s="88" t="s">
        <v>27</v>
      </c>
      <c r="C644" s="89"/>
      <c r="D644" s="10" t="s">
        <v>1018</v>
      </c>
      <c r="E644" s="9" t="s">
        <v>113</v>
      </c>
      <c r="F644" s="9" t="s">
        <v>1</v>
      </c>
      <c r="G644" s="11">
        <v>522.322</v>
      </c>
      <c r="H644" s="11">
        <v>542.17999999999995</v>
      </c>
      <c r="I644" s="11">
        <v>16.12</v>
      </c>
      <c r="J644" s="11">
        <v>0</v>
      </c>
      <c r="K644" s="11">
        <v>13.67</v>
      </c>
      <c r="L644" s="11">
        <v>0</v>
      </c>
      <c r="M644" s="11">
        <v>11.16</v>
      </c>
      <c r="N644" s="11">
        <v>0</v>
      </c>
      <c r="O644" s="11">
        <v>7.23</v>
      </c>
      <c r="P644" s="67">
        <v>0</v>
      </c>
      <c r="Q644" s="68"/>
      <c r="R644" s="11">
        <v>0</v>
      </c>
      <c r="S644" s="11">
        <v>0</v>
      </c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11">
        <v>6.56</v>
      </c>
      <c r="AC644" s="11">
        <v>0</v>
      </c>
      <c r="AD644" s="11">
        <v>8.8800000000000008</v>
      </c>
      <c r="AE644" s="11">
        <v>0</v>
      </c>
      <c r="AF644" s="11">
        <v>11.07</v>
      </c>
      <c r="AG644" s="11">
        <v>0</v>
      </c>
      <c r="AH644" s="11">
        <v>74.690000000000012</v>
      </c>
      <c r="AI644" s="11">
        <v>0</v>
      </c>
      <c r="AK644" s="12">
        <f t="shared" si="9"/>
        <v>74.690000000000012</v>
      </c>
    </row>
    <row r="645" spans="1:37" ht="15" customHeight="1" x14ac:dyDescent="0.2">
      <c r="A645" s="9" t="s">
        <v>1024</v>
      </c>
      <c r="B645" s="88" t="s">
        <v>1025</v>
      </c>
      <c r="C645" s="89"/>
      <c r="D645" s="10" t="s">
        <v>1018</v>
      </c>
      <c r="E645" s="9" t="s">
        <v>670</v>
      </c>
      <c r="F645" s="9" t="s">
        <v>1</v>
      </c>
      <c r="G645" s="11">
        <v>1328</v>
      </c>
      <c r="H645" s="11">
        <v>1328</v>
      </c>
      <c r="I645" s="11">
        <v>15.47</v>
      </c>
      <c r="J645" s="11">
        <v>0</v>
      </c>
      <c r="K645" s="11">
        <v>12.370000000000001</v>
      </c>
      <c r="L645" s="11">
        <v>0</v>
      </c>
      <c r="M645" s="11">
        <v>8.41</v>
      </c>
      <c r="N645" s="11">
        <v>0</v>
      </c>
      <c r="O645" s="11">
        <v>4.95</v>
      </c>
      <c r="P645" s="67">
        <v>0</v>
      </c>
      <c r="Q645" s="68"/>
      <c r="R645" s="11">
        <v>3.43</v>
      </c>
      <c r="S645" s="11">
        <v>0</v>
      </c>
      <c r="T645" s="11">
        <v>2.7</v>
      </c>
      <c r="U645" s="11">
        <v>0</v>
      </c>
      <c r="V645" s="11">
        <v>2.4300000000000002</v>
      </c>
      <c r="W645" s="11">
        <v>0</v>
      </c>
      <c r="X645" s="11">
        <v>1.7100000000000002</v>
      </c>
      <c r="Y645" s="11">
        <v>0</v>
      </c>
      <c r="Z645" s="11">
        <v>0</v>
      </c>
      <c r="AA645" s="11">
        <v>0</v>
      </c>
      <c r="AB645" s="11">
        <v>10.040000000000001</v>
      </c>
      <c r="AC645" s="11">
        <v>0</v>
      </c>
      <c r="AD645" s="11">
        <v>10.58</v>
      </c>
      <c r="AE645" s="11">
        <v>0</v>
      </c>
      <c r="AF645" s="11">
        <v>12.870000000000001</v>
      </c>
      <c r="AG645" s="11">
        <v>0</v>
      </c>
      <c r="AH645" s="11">
        <v>84.960000000000008</v>
      </c>
      <c r="AI645" s="11">
        <v>0</v>
      </c>
      <c r="AK645" s="12">
        <f t="shared" si="9"/>
        <v>84.960000000000008</v>
      </c>
    </row>
    <row r="646" spans="1:37" ht="15" customHeight="1" x14ac:dyDescent="0.2">
      <c r="A646" s="9" t="s">
        <v>1026</v>
      </c>
      <c r="B646" s="88" t="s">
        <v>1027</v>
      </c>
      <c r="C646" s="89"/>
      <c r="D646" s="10" t="s">
        <v>1018</v>
      </c>
      <c r="E646" s="9" t="s">
        <v>196</v>
      </c>
      <c r="F646" s="9" t="s">
        <v>1</v>
      </c>
      <c r="G646" s="11">
        <v>24656.625</v>
      </c>
      <c r="H646" s="11">
        <v>24656.625</v>
      </c>
      <c r="I646" s="11">
        <v>80.0351</v>
      </c>
      <c r="J646" s="11">
        <v>0.99480000000000002</v>
      </c>
      <c r="K646" s="11">
        <v>64.923699999999997</v>
      </c>
      <c r="L646" s="11">
        <v>0.8963000000000001</v>
      </c>
      <c r="M646" s="11">
        <v>41.585100000000004</v>
      </c>
      <c r="N646" s="11">
        <v>0.99480000000000002</v>
      </c>
      <c r="O646" s="11">
        <v>24.534700000000001</v>
      </c>
      <c r="P646" s="67">
        <v>0.96530000000000005</v>
      </c>
      <c r="Q646" s="68"/>
      <c r="R646" s="11">
        <v>0</v>
      </c>
      <c r="S646" s="11">
        <v>3</v>
      </c>
      <c r="T646" s="11">
        <v>0</v>
      </c>
      <c r="U646" s="11">
        <v>0.75</v>
      </c>
      <c r="V646" s="11">
        <v>0</v>
      </c>
      <c r="W646" s="11">
        <v>0.66</v>
      </c>
      <c r="X646" s="11">
        <v>0</v>
      </c>
      <c r="Y646" s="11">
        <v>0.54</v>
      </c>
      <c r="Z646" s="11">
        <v>0</v>
      </c>
      <c r="AA646" s="11">
        <v>0.71000000000000008</v>
      </c>
      <c r="AB646" s="11">
        <v>18.5138</v>
      </c>
      <c r="AC646" s="11">
        <v>0.90620000000000001</v>
      </c>
      <c r="AD646" s="11">
        <v>38.0047</v>
      </c>
      <c r="AE646" s="11">
        <v>0.96530000000000005</v>
      </c>
      <c r="AF646" s="11">
        <v>53.545100000000005</v>
      </c>
      <c r="AG646" s="11">
        <v>0.99480000000000002</v>
      </c>
      <c r="AH646" s="11">
        <v>321.1422</v>
      </c>
      <c r="AI646" s="11">
        <v>12.377500000000003</v>
      </c>
      <c r="AK646" s="12">
        <f t="shared" si="9"/>
        <v>333.5197</v>
      </c>
    </row>
    <row r="647" spans="1:37" ht="15" customHeight="1" x14ac:dyDescent="0.2">
      <c r="A647" s="9" t="s">
        <v>1028</v>
      </c>
      <c r="B647" s="88" t="s">
        <v>1029</v>
      </c>
      <c r="C647" s="89"/>
      <c r="D647" s="10" t="s">
        <v>1018</v>
      </c>
      <c r="E647" s="9" t="s">
        <v>196</v>
      </c>
      <c r="F647" s="9" t="s">
        <v>1</v>
      </c>
      <c r="G647" s="11">
        <v>2471.8000000000002</v>
      </c>
      <c r="H647" s="11">
        <v>2471.8000000000002</v>
      </c>
      <c r="I647" s="11">
        <v>39.360300000000002</v>
      </c>
      <c r="J647" s="11">
        <v>0.67970000000000008</v>
      </c>
      <c r="K647" s="11">
        <v>32.727600000000002</v>
      </c>
      <c r="L647" s="11">
        <v>0.61240000000000006</v>
      </c>
      <c r="M647" s="11">
        <v>13.820300000000001</v>
      </c>
      <c r="N647" s="11">
        <v>0.67970000000000008</v>
      </c>
      <c r="O647" s="11">
        <v>1.6105</v>
      </c>
      <c r="P647" s="67">
        <v>0.65950000000000009</v>
      </c>
      <c r="Q647" s="68"/>
      <c r="R647" s="11">
        <v>0</v>
      </c>
      <c r="S647" s="11">
        <v>1.1000000000000001</v>
      </c>
      <c r="T647" s="11">
        <v>0</v>
      </c>
      <c r="U647" s="11">
        <v>0.86</v>
      </c>
      <c r="V647" s="11">
        <v>0</v>
      </c>
      <c r="W647" s="11">
        <v>0.8</v>
      </c>
      <c r="X647" s="11">
        <v>0</v>
      </c>
      <c r="Y647" s="11">
        <v>0.75</v>
      </c>
      <c r="Z647" s="11">
        <v>0</v>
      </c>
      <c r="AA647" s="11">
        <v>0.82000000000000006</v>
      </c>
      <c r="AB647" s="11">
        <v>1.5908</v>
      </c>
      <c r="AC647" s="11">
        <v>0.61920000000000008</v>
      </c>
      <c r="AD647" s="11">
        <v>11.0305</v>
      </c>
      <c r="AE647" s="11">
        <v>0.65950000000000009</v>
      </c>
      <c r="AF647" s="11">
        <v>26.660300000000003</v>
      </c>
      <c r="AG647" s="11">
        <v>0.67970000000000008</v>
      </c>
      <c r="AH647" s="11">
        <v>126.80030000000002</v>
      </c>
      <c r="AI647" s="11">
        <v>8.9197000000000006</v>
      </c>
      <c r="AK647" s="12">
        <f t="shared" si="9"/>
        <v>135.72000000000003</v>
      </c>
    </row>
    <row r="648" spans="1:37" ht="15" customHeight="1" x14ac:dyDescent="0.2">
      <c r="A648" s="9" t="s">
        <v>97</v>
      </c>
      <c r="B648" s="88" t="s">
        <v>1030</v>
      </c>
      <c r="C648" s="89"/>
      <c r="D648" s="10" t="s">
        <v>1018</v>
      </c>
      <c r="E648" s="9" t="s">
        <v>1031</v>
      </c>
      <c r="F648" s="9" t="s">
        <v>1</v>
      </c>
      <c r="G648" s="11">
        <v>1706</v>
      </c>
      <c r="H648" s="11">
        <v>1706</v>
      </c>
      <c r="I648" s="11">
        <v>33.208800000000004</v>
      </c>
      <c r="J648" s="11">
        <v>1.5312000000000001</v>
      </c>
      <c r="K648" s="11">
        <v>16.000399999999999</v>
      </c>
      <c r="L648" s="11">
        <v>1.3796000000000002</v>
      </c>
      <c r="M648" s="11">
        <v>0</v>
      </c>
      <c r="N648" s="11">
        <v>0</v>
      </c>
      <c r="O648" s="11">
        <v>0</v>
      </c>
      <c r="P648" s="67">
        <v>0</v>
      </c>
      <c r="Q648" s="68"/>
      <c r="R648" s="11">
        <v>0</v>
      </c>
      <c r="S648" s="11">
        <v>0</v>
      </c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11">
        <v>0</v>
      </c>
      <c r="AG648" s="11">
        <v>0</v>
      </c>
      <c r="AH648" s="11">
        <v>49.209200000000003</v>
      </c>
      <c r="AI648" s="11">
        <v>2.9108000000000001</v>
      </c>
      <c r="AK648" s="12">
        <f t="shared" ref="AK648:AK711" si="10">AH648+AI648</f>
        <v>52.120000000000005</v>
      </c>
    </row>
    <row r="649" spans="1:37" ht="15" customHeight="1" x14ac:dyDescent="0.2">
      <c r="A649" s="9" t="s">
        <v>1032</v>
      </c>
      <c r="B649" s="88" t="s">
        <v>1033</v>
      </c>
      <c r="C649" s="89"/>
      <c r="D649" s="10" t="s">
        <v>1018</v>
      </c>
      <c r="E649" s="9" t="s">
        <v>1034</v>
      </c>
      <c r="F649" s="9" t="s">
        <v>1</v>
      </c>
      <c r="G649" s="11">
        <v>3753.4</v>
      </c>
      <c r="H649" s="11">
        <v>3753.4</v>
      </c>
      <c r="I649" s="11">
        <v>47.824200000000005</v>
      </c>
      <c r="J649" s="11">
        <v>19.7958</v>
      </c>
      <c r="K649" s="11">
        <v>38.904200000000003</v>
      </c>
      <c r="L649" s="11">
        <v>17.835800000000003</v>
      </c>
      <c r="M649" s="11">
        <v>25.2042</v>
      </c>
      <c r="N649" s="11">
        <v>19.7958</v>
      </c>
      <c r="O649" s="11">
        <v>11.232200000000001</v>
      </c>
      <c r="P649" s="67">
        <v>19.207800000000002</v>
      </c>
      <c r="Q649" s="68"/>
      <c r="R649" s="11">
        <v>0</v>
      </c>
      <c r="S649" s="11">
        <v>0</v>
      </c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11">
        <v>15.6082</v>
      </c>
      <c r="AC649" s="11">
        <v>18.0318</v>
      </c>
      <c r="AD649" s="11">
        <v>34.11</v>
      </c>
      <c r="AE649" s="11">
        <v>7</v>
      </c>
      <c r="AF649" s="11">
        <v>28.38</v>
      </c>
      <c r="AG649" s="11">
        <v>10</v>
      </c>
      <c r="AH649" s="11">
        <v>201.26300000000003</v>
      </c>
      <c r="AI649" s="11">
        <v>111.66700000000002</v>
      </c>
      <c r="AK649" s="12">
        <f t="shared" si="10"/>
        <v>312.93000000000006</v>
      </c>
    </row>
    <row r="650" spans="1:37" ht="15" customHeight="1" x14ac:dyDescent="0.2">
      <c r="A650" s="9" t="s">
        <v>1035</v>
      </c>
      <c r="B650" s="88" t="s">
        <v>27</v>
      </c>
      <c r="C650" s="89"/>
      <c r="D650" s="10" t="s">
        <v>1036</v>
      </c>
      <c r="E650" s="9" t="s">
        <v>109</v>
      </c>
      <c r="F650" s="9" t="s">
        <v>1</v>
      </c>
      <c r="G650" s="11">
        <v>1036.4199999999998</v>
      </c>
      <c r="H650" s="11">
        <v>1063.42</v>
      </c>
      <c r="I650" s="11">
        <v>24.223285650352381</v>
      </c>
      <c r="J650" s="11">
        <v>2.8367143496476075</v>
      </c>
      <c r="K650" s="11">
        <v>21.094545408991234</v>
      </c>
      <c r="L650" s="11">
        <v>2.5454545910087809</v>
      </c>
      <c r="M650" s="11">
        <v>17.257927090759555</v>
      </c>
      <c r="N650" s="11">
        <v>2.9820729092404252</v>
      </c>
      <c r="O650" s="11">
        <v>12.642528461080671</v>
      </c>
      <c r="P650" s="67">
        <v>2.3274715389193563</v>
      </c>
      <c r="Q650" s="68"/>
      <c r="R650" s="11">
        <v>0</v>
      </c>
      <c r="S650" s="11">
        <v>5.8099999999999739</v>
      </c>
      <c r="T650" s="11">
        <v>0</v>
      </c>
      <c r="U650" s="11">
        <v>5.2199999999999989</v>
      </c>
      <c r="V650" s="11">
        <v>0</v>
      </c>
      <c r="W650" s="11">
        <v>4.960000000000008</v>
      </c>
      <c r="X650" s="11">
        <v>0</v>
      </c>
      <c r="Y650" s="11">
        <v>4.8000000000000114</v>
      </c>
      <c r="Z650" s="11">
        <v>0</v>
      </c>
      <c r="AA650" s="11">
        <v>5.1200000000000045</v>
      </c>
      <c r="AB650" s="11">
        <v>10.999149362261132</v>
      </c>
      <c r="AC650" s="11">
        <v>2.9108506377388648</v>
      </c>
      <c r="AD650" s="11">
        <v>15.777463160091521</v>
      </c>
      <c r="AE650" s="11">
        <v>2.6925368399084499</v>
      </c>
      <c r="AF650" s="11">
        <v>19.121920628204641</v>
      </c>
      <c r="AG650" s="11">
        <v>2.8380793717953932</v>
      </c>
      <c r="AH650" s="11">
        <v>121.11681976174114</v>
      </c>
      <c r="AI650" s="11">
        <v>45.043180238258877</v>
      </c>
      <c r="AK650" s="12">
        <f t="shared" si="10"/>
        <v>166.16000000000003</v>
      </c>
    </row>
    <row r="651" spans="1:37" ht="15" customHeight="1" x14ac:dyDescent="0.2">
      <c r="A651" s="9" t="s">
        <v>64</v>
      </c>
      <c r="B651" s="88" t="s">
        <v>1037</v>
      </c>
      <c r="C651" s="89"/>
      <c r="D651" s="10" t="s">
        <v>1038</v>
      </c>
      <c r="E651" s="9" t="s">
        <v>38</v>
      </c>
      <c r="F651" s="9" t="s">
        <v>1</v>
      </c>
      <c r="G651" s="11">
        <v>4650</v>
      </c>
      <c r="H651" s="11">
        <v>4650</v>
      </c>
      <c r="I651" s="11">
        <v>55.100700000000003</v>
      </c>
      <c r="J651" s="11">
        <v>6.2892999999999999</v>
      </c>
      <c r="K651" s="11">
        <v>47.3934</v>
      </c>
      <c r="L651" s="11">
        <v>5.6665999999999999</v>
      </c>
      <c r="M651" s="11">
        <v>33.460700000000003</v>
      </c>
      <c r="N651" s="11">
        <v>6.2892999999999999</v>
      </c>
      <c r="O651" s="11">
        <v>16.047499999999999</v>
      </c>
      <c r="P651" s="67">
        <v>6.1025</v>
      </c>
      <c r="Q651" s="68"/>
      <c r="R651" s="11">
        <v>0</v>
      </c>
      <c r="S651" s="11">
        <v>0.77</v>
      </c>
      <c r="T651" s="11">
        <v>0</v>
      </c>
      <c r="U651" s="11">
        <v>0.57000000000000006</v>
      </c>
      <c r="V651" s="11">
        <v>0</v>
      </c>
      <c r="W651" s="11">
        <v>0.23</v>
      </c>
      <c r="X651" s="11">
        <v>0</v>
      </c>
      <c r="Y651" s="11">
        <v>0.77</v>
      </c>
      <c r="Z651" s="11">
        <v>0</v>
      </c>
      <c r="AA651" s="11">
        <v>0.78</v>
      </c>
      <c r="AB651" s="11">
        <v>22.4712</v>
      </c>
      <c r="AC651" s="11">
        <v>5.7288000000000006</v>
      </c>
      <c r="AD651" s="11">
        <v>25.287500000000001</v>
      </c>
      <c r="AE651" s="11">
        <v>6.1025</v>
      </c>
      <c r="AF651" s="11">
        <v>37.140700000000002</v>
      </c>
      <c r="AG651" s="11">
        <v>6.2892999999999999</v>
      </c>
      <c r="AH651" s="11">
        <v>236.90170000000001</v>
      </c>
      <c r="AI651" s="11">
        <v>45.588299999999997</v>
      </c>
      <c r="AK651" s="12">
        <f t="shared" si="10"/>
        <v>282.49</v>
      </c>
    </row>
    <row r="652" spans="1:37" ht="15" customHeight="1" x14ac:dyDescent="0.2">
      <c r="A652" s="9" t="s">
        <v>1039</v>
      </c>
      <c r="B652" s="88" t="s">
        <v>1040</v>
      </c>
      <c r="C652" s="89"/>
      <c r="D652" s="10" t="s">
        <v>1038</v>
      </c>
      <c r="E652" s="9" t="s">
        <v>38</v>
      </c>
      <c r="F652" s="9" t="s">
        <v>1</v>
      </c>
      <c r="G652" s="11">
        <v>224.49</v>
      </c>
      <c r="H652" s="11">
        <v>224.49</v>
      </c>
      <c r="I652" s="11">
        <v>2.5430000000000001</v>
      </c>
      <c r="J652" s="11">
        <v>0</v>
      </c>
      <c r="K652" s="11">
        <v>1.4410000000000001</v>
      </c>
      <c r="L652" s="11">
        <v>0</v>
      </c>
      <c r="M652" s="11">
        <v>1</v>
      </c>
      <c r="N652" s="11">
        <v>0</v>
      </c>
      <c r="O652" s="11">
        <v>3.3000000000000002E-2</v>
      </c>
      <c r="P652" s="67">
        <v>0</v>
      </c>
      <c r="Q652" s="68"/>
      <c r="R652" s="11">
        <v>0</v>
      </c>
      <c r="S652" s="11">
        <v>0</v>
      </c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11">
        <v>0.13400000000000001</v>
      </c>
      <c r="AC652" s="11">
        <v>0</v>
      </c>
      <c r="AD652" s="11">
        <v>0.69500000000000006</v>
      </c>
      <c r="AE652" s="11">
        <v>0</v>
      </c>
      <c r="AF652" s="11">
        <v>1.3050000000000002</v>
      </c>
      <c r="AG652" s="11">
        <v>0</v>
      </c>
      <c r="AH652" s="11">
        <v>7.1510000000000016</v>
      </c>
      <c r="AI652" s="11">
        <v>0</v>
      </c>
      <c r="AK652" s="12">
        <f t="shared" si="10"/>
        <v>7.1510000000000016</v>
      </c>
    </row>
    <row r="653" spans="1:37" ht="15" customHeight="1" x14ac:dyDescent="0.2">
      <c r="A653" s="9" t="s">
        <v>1041</v>
      </c>
      <c r="B653" s="88" t="s">
        <v>1042</v>
      </c>
      <c r="C653" s="89"/>
      <c r="D653" s="10" t="s">
        <v>1038</v>
      </c>
      <c r="E653" s="9" t="s">
        <v>101</v>
      </c>
      <c r="F653" s="9" t="s">
        <v>1</v>
      </c>
      <c r="G653" s="11">
        <v>220.5</v>
      </c>
      <c r="H653" s="11">
        <v>220.5</v>
      </c>
      <c r="I653" s="11">
        <v>0</v>
      </c>
      <c r="J653" s="11">
        <v>0</v>
      </c>
      <c r="K653" s="11">
        <v>0</v>
      </c>
      <c r="L653" s="11">
        <v>0</v>
      </c>
      <c r="M653" s="11">
        <v>0</v>
      </c>
      <c r="N653" s="11">
        <v>0</v>
      </c>
      <c r="O653" s="11">
        <v>0</v>
      </c>
      <c r="P653" s="67">
        <v>0</v>
      </c>
      <c r="Q653" s="68"/>
      <c r="R653" s="11">
        <v>0</v>
      </c>
      <c r="S653" s="11">
        <v>0</v>
      </c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11">
        <v>8.83</v>
      </c>
      <c r="AC653" s="11">
        <v>0</v>
      </c>
      <c r="AD653" s="11">
        <v>8.51</v>
      </c>
      <c r="AE653" s="11">
        <v>0</v>
      </c>
      <c r="AF653" s="11">
        <v>9.81</v>
      </c>
      <c r="AG653" s="11">
        <v>0</v>
      </c>
      <c r="AH653" s="11">
        <v>27.15</v>
      </c>
      <c r="AI653" s="11">
        <v>0</v>
      </c>
      <c r="AK653" s="12">
        <f t="shared" si="10"/>
        <v>27.15</v>
      </c>
    </row>
    <row r="654" spans="1:37" ht="15" customHeight="1" x14ac:dyDescent="0.2">
      <c r="A654" s="9" t="s">
        <v>1043</v>
      </c>
      <c r="B654" s="88" t="s">
        <v>27</v>
      </c>
      <c r="C654" s="89"/>
      <c r="D654" s="10" t="s">
        <v>1038</v>
      </c>
      <c r="E654" s="9" t="s">
        <v>61</v>
      </c>
      <c r="F654" s="9" t="s">
        <v>1</v>
      </c>
      <c r="G654" s="11">
        <v>1866.0120000000002</v>
      </c>
      <c r="H654" s="11">
        <v>1855.03</v>
      </c>
      <c r="I654" s="11">
        <v>45.830549306991848</v>
      </c>
      <c r="J654" s="11">
        <v>5.9643737607975345</v>
      </c>
      <c r="K654" s="11">
        <v>37.968942098379841</v>
      </c>
      <c r="L654" s="11">
        <v>6.4000001145363639</v>
      </c>
      <c r="M654" s="11">
        <v>33.817117879613477</v>
      </c>
      <c r="N654" s="11">
        <v>6.0368793040720803</v>
      </c>
      <c r="O654" s="11">
        <v>24.644894991502305</v>
      </c>
      <c r="P654" s="67">
        <v>5.6004783905247013</v>
      </c>
      <c r="Q654" s="68"/>
      <c r="R654" s="11">
        <v>0</v>
      </c>
      <c r="S654" s="11">
        <v>10.660000000000309</v>
      </c>
      <c r="T654" s="11">
        <v>0</v>
      </c>
      <c r="U654" s="11">
        <v>9.4599999999995816</v>
      </c>
      <c r="V654" s="11">
        <v>0</v>
      </c>
      <c r="W654" s="11">
        <v>8.9600000000000364</v>
      </c>
      <c r="X654" s="11">
        <v>0</v>
      </c>
      <c r="Y654" s="11">
        <v>8.8700000000003456</v>
      </c>
      <c r="Z654" s="11">
        <v>0</v>
      </c>
      <c r="AA654" s="11">
        <v>9.6399999999998727</v>
      </c>
      <c r="AB654" s="11">
        <v>22.974442394804768</v>
      </c>
      <c r="AC654" s="11">
        <v>6.185557605195088</v>
      </c>
      <c r="AD654" s="11">
        <v>33.736612522352829</v>
      </c>
      <c r="AE654" s="11">
        <v>5.6033874776473152</v>
      </c>
      <c r="AF654" s="11">
        <v>39.465527458578926</v>
      </c>
      <c r="AG654" s="11">
        <v>5.8944725414212016</v>
      </c>
      <c r="AH654" s="11">
        <v>238.438086652224</v>
      </c>
      <c r="AI654" s="11">
        <v>89.275149194194427</v>
      </c>
      <c r="AK654" s="12">
        <f t="shared" si="10"/>
        <v>327.71323584641846</v>
      </c>
    </row>
    <row r="655" spans="1:37" ht="15" customHeight="1" x14ac:dyDescent="0.2">
      <c r="A655" s="9" t="s">
        <v>1044</v>
      </c>
      <c r="B655" s="88" t="s">
        <v>771</v>
      </c>
      <c r="C655" s="89"/>
      <c r="D655" s="10" t="s">
        <v>1038</v>
      </c>
      <c r="E655" s="9" t="s">
        <v>61</v>
      </c>
      <c r="F655" s="9" t="s">
        <v>486</v>
      </c>
      <c r="G655" s="11">
        <v>105.21</v>
      </c>
      <c r="H655" s="11">
        <v>83.5</v>
      </c>
      <c r="I655" s="11">
        <v>2.7050769322106172</v>
      </c>
      <c r="J655" s="11">
        <v>0</v>
      </c>
      <c r="K655" s="11">
        <v>2.2410577870839252</v>
      </c>
      <c r="L655" s="11">
        <v>0</v>
      </c>
      <c r="M655" s="11">
        <v>1.9960028163143548</v>
      </c>
      <c r="N655" s="11">
        <v>0</v>
      </c>
      <c r="O655" s="11">
        <v>1.4546266179728142</v>
      </c>
      <c r="P655" s="67">
        <v>0</v>
      </c>
      <c r="Q655" s="68"/>
      <c r="R655" s="11">
        <v>0</v>
      </c>
      <c r="S655" s="11">
        <v>0</v>
      </c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8.3967641535817119</v>
      </c>
      <c r="AI655" s="11">
        <v>0</v>
      </c>
      <c r="AK655" s="12">
        <f t="shared" si="10"/>
        <v>8.3967641535817119</v>
      </c>
    </row>
    <row r="656" spans="1:37" ht="15" customHeight="1" x14ac:dyDescent="0.2">
      <c r="A656" s="9" t="s">
        <v>1045</v>
      </c>
      <c r="B656" s="88" t="s">
        <v>1046</v>
      </c>
      <c r="C656" s="89"/>
      <c r="D656" s="10" t="s">
        <v>1047</v>
      </c>
      <c r="E656" s="9" t="s">
        <v>47</v>
      </c>
      <c r="F656" s="9" t="s">
        <v>1</v>
      </c>
      <c r="G656" s="11">
        <v>0</v>
      </c>
      <c r="H656" s="11">
        <v>0</v>
      </c>
      <c r="I656" s="11">
        <v>48.88</v>
      </c>
      <c r="J656" s="11">
        <v>0</v>
      </c>
      <c r="K656" s="11">
        <v>40.800000000000004</v>
      </c>
      <c r="L656" s="11">
        <v>0</v>
      </c>
      <c r="M656" s="11">
        <v>39.330000000000005</v>
      </c>
      <c r="N656" s="11">
        <v>0</v>
      </c>
      <c r="O656" s="11">
        <v>31.790000000000003</v>
      </c>
      <c r="P656" s="67">
        <v>0</v>
      </c>
      <c r="Q656" s="68"/>
      <c r="R656" s="11">
        <v>1.52</v>
      </c>
      <c r="S656" s="11">
        <v>0</v>
      </c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11">
        <v>6.7200000000000006</v>
      </c>
      <c r="AC656" s="11">
        <v>0</v>
      </c>
      <c r="AD656" s="11">
        <v>38.480000000000004</v>
      </c>
      <c r="AE656" s="11">
        <v>0</v>
      </c>
      <c r="AF656" s="11">
        <v>41.47</v>
      </c>
      <c r="AG656" s="11">
        <v>0</v>
      </c>
      <c r="AH656" s="11">
        <v>248.99000000000004</v>
      </c>
      <c r="AI656" s="11">
        <v>0</v>
      </c>
      <c r="AK656" s="12">
        <f t="shared" si="10"/>
        <v>248.99000000000004</v>
      </c>
    </row>
    <row r="657" spans="1:37" ht="19.5" customHeight="1" x14ac:dyDescent="0.2">
      <c r="A657" s="9" t="s">
        <v>1048</v>
      </c>
      <c r="B657" s="88" t="s">
        <v>27</v>
      </c>
      <c r="C657" s="89"/>
      <c r="D657" s="10" t="s">
        <v>1047</v>
      </c>
      <c r="E657" s="9" t="s">
        <v>55</v>
      </c>
      <c r="F657" s="9" t="s">
        <v>205</v>
      </c>
      <c r="G657" s="11">
        <v>1866.8999999999996</v>
      </c>
      <c r="H657" s="11">
        <v>1865.4</v>
      </c>
      <c r="I657" s="11">
        <v>40.723933954460428</v>
      </c>
      <c r="J657" s="11">
        <v>4.9460660455394185</v>
      </c>
      <c r="K657" s="11">
        <v>32.976363543953717</v>
      </c>
      <c r="L657" s="11">
        <v>5.1636364560463841</v>
      </c>
      <c r="M657" s="11">
        <v>27.417790407752516</v>
      </c>
      <c r="N657" s="11">
        <v>4.5822095922474828</v>
      </c>
      <c r="O657" s="11">
        <v>16.604988580657704</v>
      </c>
      <c r="P657" s="67">
        <v>5.4550114193422408</v>
      </c>
      <c r="Q657" s="68"/>
      <c r="R657" s="11">
        <v>0</v>
      </c>
      <c r="S657" s="11">
        <v>11.100000000000136</v>
      </c>
      <c r="T657" s="11">
        <v>0</v>
      </c>
      <c r="U657" s="11">
        <v>9.4600000000000364</v>
      </c>
      <c r="V657" s="11">
        <v>0</v>
      </c>
      <c r="W657" s="11">
        <v>9.2200000000000273</v>
      </c>
      <c r="X657" s="11">
        <v>0</v>
      </c>
      <c r="Y657" s="11">
        <v>9.1999999999998181</v>
      </c>
      <c r="Z657" s="11">
        <v>0</v>
      </c>
      <c r="AA657" s="11">
        <v>9.8900000000001</v>
      </c>
      <c r="AB657" s="11">
        <v>19.62878264990055</v>
      </c>
      <c r="AC657" s="11">
        <v>5.0212173500995423</v>
      </c>
      <c r="AD657" s="11">
        <v>26.089383788296047</v>
      </c>
      <c r="AE657" s="11">
        <v>5.5306162117038431</v>
      </c>
      <c r="AF657" s="11">
        <v>34.468782649900469</v>
      </c>
      <c r="AG657" s="11">
        <v>5.0212173500995423</v>
      </c>
      <c r="AH657" s="11">
        <v>197.91002557492143</v>
      </c>
      <c r="AI657" s="11">
        <v>84.58997442507858</v>
      </c>
      <c r="AK657" s="12">
        <f t="shared" si="10"/>
        <v>282.5</v>
      </c>
    </row>
    <row r="658" spans="1:37" ht="19.5" customHeight="1" x14ac:dyDescent="0.2">
      <c r="A658" s="9" t="s">
        <v>1048</v>
      </c>
      <c r="B658" s="88" t="s">
        <v>27</v>
      </c>
      <c r="C658" s="89"/>
      <c r="D658" s="10" t="s">
        <v>1047</v>
      </c>
      <c r="E658" s="9" t="s">
        <v>55</v>
      </c>
      <c r="F658" s="9" t="s">
        <v>206</v>
      </c>
      <c r="G658" s="11">
        <v>1839.3</v>
      </c>
      <c r="H658" s="11">
        <v>1865.5</v>
      </c>
      <c r="I658" s="11">
        <v>37.659955870188554</v>
      </c>
      <c r="J658" s="11">
        <v>7.7100441298114468</v>
      </c>
      <c r="K658" s="11">
        <v>32.052727159492456</v>
      </c>
      <c r="L658" s="11">
        <v>6.3272728405075416</v>
      </c>
      <c r="M658" s="11">
        <v>23.363849613782243</v>
      </c>
      <c r="N658" s="11">
        <v>8.1461503862177462</v>
      </c>
      <c r="O658" s="11">
        <v>15.20665144087703</v>
      </c>
      <c r="P658" s="67">
        <v>7.2733485591229883</v>
      </c>
      <c r="Q658" s="68"/>
      <c r="R658" s="11">
        <v>0</v>
      </c>
      <c r="S658" s="11">
        <v>11.719999999999914</v>
      </c>
      <c r="T658" s="11">
        <v>0</v>
      </c>
      <c r="U658" s="11">
        <v>10.180000000000064</v>
      </c>
      <c r="V658" s="11">
        <v>0</v>
      </c>
      <c r="W658" s="11">
        <v>10.590000000000032</v>
      </c>
      <c r="X658" s="11">
        <v>0</v>
      </c>
      <c r="Y658" s="11">
        <v>9.7299999999999045</v>
      </c>
      <c r="Z658" s="11">
        <v>0</v>
      </c>
      <c r="AA658" s="11">
        <v>10.270000000000095</v>
      </c>
      <c r="AB658" s="11">
        <v>18.610586065087521</v>
      </c>
      <c r="AC658" s="11">
        <v>6.5494139349124465</v>
      </c>
      <c r="AD658" s="11">
        <v>25.722272267257146</v>
      </c>
      <c r="AE658" s="11">
        <v>6.7677277327428609</v>
      </c>
      <c r="AF658" s="11">
        <v>32.126729735370162</v>
      </c>
      <c r="AG658" s="11">
        <v>6.9132702646298041</v>
      </c>
      <c r="AH658" s="11">
        <v>184.7427721520551</v>
      </c>
      <c r="AI658" s="11">
        <v>102.17722784794483</v>
      </c>
      <c r="AK658" s="12">
        <f t="shared" si="10"/>
        <v>286.91999999999996</v>
      </c>
    </row>
    <row r="659" spans="1:37" ht="15" customHeight="1" x14ac:dyDescent="0.2">
      <c r="A659" s="9" t="s">
        <v>1049</v>
      </c>
      <c r="B659" s="88" t="s">
        <v>27</v>
      </c>
      <c r="C659" s="89"/>
      <c r="D659" s="10" t="s">
        <v>1047</v>
      </c>
      <c r="E659" s="9" t="s">
        <v>467</v>
      </c>
      <c r="F659" s="9" t="s">
        <v>1</v>
      </c>
      <c r="G659" s="11">
        <v>4881.8770000000022</v>
      </c>
      <c r="H659" s="11">
        <v>4981.2</v>
      </c>
      <c r="I659" s="11">
        <v>119.80774692488443</v>
      </c>
      <c r="J659" s="11">
        <v>14.547253075115936</v>
      </c>
      <c r="K659" s="11">
        <v>97.258545194235026</v>
      </c>
      <c r="L659" s="11">
        <v>14.545454805764463</v>
      </c>
      <c r="M659" s="11">
        <v>82.114637737666101</v>
      </c>
      <c r="N659" s="11">
        <v>13.819362262333678</v>
      </c>
      <c r="O659" s="11">
        <v>55.147038651214359</v>
      </c>
      <c r="P659" s="67">
        <v>13.382961348786299</v>
      </c>
      <c r="Q659" s="68"/>
      <c r="R659" s="11">
        <v>0</v>
      </c>
      <c r="S659" s="11">
        <v>35.119999999998981</v>
      </c>
      <c r="T659" s="11">
        <v>0</v>
      </c>
      <c r="U659" s="11">
        <v>31.590000000000146</v>
      </c>
      <c r="V659" s="11">
        <v>0</v>
      </c>
      <c r="W659" s="11">
        <v>29.25</v>
      </c>
      <c r="X659" s="11">
        <v>0</v>
      </c>
      <c r="Y659" s="11">
        <v>25.850000000000364</v>
      </c>
      <c r="Z659" s="11">
        <v>0</v>
      </c>
      <c r="AA659" s="11">
        <v>14.489999999999782</v>
      </c>
      <c r="AB659" s="11">
        <v>61.661172130175068</v>
      </c>
      <c r="AC659" s="11">
        <v>13.098827869824893</v>
      </c>
      <c r="AD659" s="11">
        <v>79.013400864231315</v>
      </c>
      <c r="AE659" s="11">
        <v>13.171599135768364</v>
      </c>
      <c r="AF659" s="11">
        <v>80.819544534514364</v>
      </c>
      <c r="AG659" s="11">
        <v>13.535455465485722</v>
      </c>
      <c r="AH659" s="11">
        <v>575.82208603692061</v>
      </c>
      <c r="AI659" s="11">
        <v>232.40091396307861</v>
      </c>
      <c r="AK659" s="12">
        <f t="shared" si="10"/>
        <v>808.22299999999927</v>
      </c>
    </row>
    <row r="660" spans="1:37" ht="15" customHeight="1" x14ac:dyDescent="0.2">
      <c r="A660" s="9" t="s">
        <v>1050</v>
      </c>
      <c r="B660" s="88" t="s">
        <v>1051</v>
      </c>
      <c r="C660" s="89"/>
      <c r="D660" s="10" t="s">
        <v>1047</v>
      </c>
      <c r="E660" s="9" t="s">
        <v>467</v>
      </c>
      <c r="F660" s="9" t="s">
        <v>834</v>
      </c>
      <c r="G660" s="11">
        <v>128.44999999999999</v>
      </c>
      <c r="H660" s="11">
        <v>128.44999999999999</v>
      </c>
      <c r="I660" s="11">
        <v>4.4050000000000002</v>
      </c>
      <c r="J660" s="11">
        <v>0</v>
      </c>
      <c r="K660" s="11">
        <v>3.3109999999999999</v>
      </c>
      <c r="L660" s="11">
        <v>0</v>
      </c>
      <c r="M660" s="11">
        <v>2.3650000000000002</v>
      </c>
      <c r="N660" s="11">
        <v>0</v>
      </c>
      <c r="O660" s="11">
        <v>1.9300000000000002</v>
      </c>
      <c r="P660" s="67">
        <v>0</v>
      </c>
      <c r="Q660" s="68"/>
      <c r="R660" s="11">
        <v>0</v>
      </c>
      <c r="S660" s="11">
        <v>0</v>
      </c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11">
        <v>2.5470000000000002</v>
      </c>
      <c r="AC660" s="11">
        <v>0</v>
      </c>
      <c r="AD660" s="11">
        <v>6.9090000000000007</v>
      </c>
      <c r="AE660" s="11">
        <v>0</v>
      </c>
      <c r="AF660" s="11">
        <v>8.3390000000000004</v>
      </c>
      <c r="AG660" s="11">
        <v>0</v>
      </c>
      <c r="AH660" s="11">
        <v>29.805999999999997</v>
      </c>
      <c r="AI660" s="11">
        <v>0</v>
      </c>
      <c r="AK660" s="12">
        <f t="shared" si="10"/>
        <v>29.805999999999997</v>
      </c>
    </row>
    <row r="661" spans="1:37" ht="15" customHeight="1" x14ac:dyDescent="0.2">
      <c r="A661" s="9" t="s">
        <v>1052</v>
      </c>
      <c r="B661" s="88" t="s">
        <v>1053</v>
      </c>
      <c r="C661" s="89"/>
      <c r="D661" s="10" t="s">
        <v>1047</v>
      </c>
      <c r="E661" s="9" t="s">
        <v>467</v>
      </c>
      <c r="F661" s="9" t="s">
        <v>41</v>
      </c>
      <c r="G661" s="11">
        <v>173</v>
      </c>
      <c r="H661" s="11">
        <v>173</v>
      </c>
      <c r="I661" s="11">
        <v>0.24500000000000002</v>
      </c>
      <c r="J661" s="11">
        <v>0</v>
      </c>
      <c r="K661" s="11">
        <v>0.25600000000000001</v>
      </c>
      <c r="L661" s="11">
        <v>0</v>
      </c>
      <c r="M661" s="11">
        <v>5.6000000000000001E-2</v>
      </c>
      <c r="N661" s="11">
        <v>0</v>
      </c>
      <c r="O661" s="11">
        <v>0</v>
      </c>
      <c r="P661" s="67">
        <v>0</v>
      </c>
      <c r="Q661" s="68"/>
      <c r="R661" s="11">
        <v>0</v>
      </c>
      <c r="S661" s="11">
        <v>0</v>
      </c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11">
        <v>3.0000000000000002E-2</v>
      </c>
      <c r="AC661" s="11">
        <v>0</v>
      </c>
      <c r="AD661" s="11">
        <v>0.17500000000000002</v>
      </c>
      <c r="AE661" s="11">
        <v>0</v>
      </c>
      <c r="AF661" s="11">
        <v>0.29500000000000004</v>
      </c>
      <c r="AG661" s="11">
        <v>0</v>
      </c>
      <c r="AH661" s="11">
        <v>1.0570000000000002</v>
      </c>
      <c r="AI661" s="11">
        <v>0</v>
      </c>
      <c r="AK661" s="12">
        <f t="shared" si="10"/>
        <v>1.0570000000000002</v>
      </c>
    </row>
    <row r="662" spans="1:37" ht="15" customHeight="1" x14ac:dyDescent="0.2">
      <c r="A662" s="9" t="s">
        <v>1054</v>
      </c>
      <c r="B662" s="88" t="s">
        <v>1055</v>
      </c>
      <c r="C662" s="89"/>
      <c r="D662" s="10" t="s">
        <v>1047</v>
      </c>
      <c r="E662" s="9" t="s">
        <v>788</v>
      </c>
      <c r="F662" s="9" t="s">
        <v>1</v>
      </c>
      <c r="G662" s="11">
        <v>1665.9</v>
      </c>
      <c r="H662" s="11">
        <v>1665.9</v>
      </c>
      <c r="I662" s="11">
        <v>19.247199999999999</v>
      </c>
      <c r="J662" s="11">
        <v>5.0327999999999999</v>
      </c>
      <c r="K662" s="11">
        <v>18.685500000000001</v>
      </c>
      <c r="L662" s="11">
        <v>4.5345000000000004</v>
      </c>
      <c r="M662" s="11">
        <v>16.0472</v>
      </c>
      <c r="N662" s="11">
        <v>5.0327999999999999</v>
      </c>
      <c r="O662" s="11">
        <v>10.906700000000001</v>
      </c>
      <c r="P662" s="67">
        <v>4.8833000000000002</v>
      </c>
      <c r="Q662" s="68"/>
      <c r="R662" s="11">
        <v>0</v>
      </c>
      <c r="S662" s="11">
        <v>1.32</v>
      </c>
      <c r="T662" s="11">
        <v>0</v>
      </c>
      <c r="U662" s="11">
        <v>0.89</v>
      </c>
      <c r="V662" s="11">
        <v>0</v>
      </c>
      <c r="W662" s="11">
        <v>0.45</v>
      </c>
      <c r="X662" s="11">
        <v>0</v>
      </c>
      <c r="Y662" s="11">
        <v>0.4</v>
      </c>
      <c r="Z662" s="11">
        <v>0</v>
      </c>
      <c r="AA662" s="11">
        <v>1.1000000000000001</v>
      </c>
      <c r="AB662" s="11">
        <v>5.8956</v>
      </c>
      <c r="AC662" s="11">
        <v>4.5844000000000005</v>
      </c>
      <c r="AD662" s="11">
        <v>12.806700000000001</v>
      </c>
      <c r="AE662" s="11">
        <v>4.8833000000000002</v>
      </c>
      <c r="AF662" s="11">
        <v>16.277200000000001</v>
      </c>
      <c r="AG662" s="11">
        <v>5.0327999999999999</v>
      </c>
      <c r="AH662" s="11">
        <v>99.866100000000017</v>
      </c>
      <c r="AI662" s="11">
        <v>38.143900000000002</v>
      </c>
      <c r="AK662" s="12">
        <f t="shared" si="10"/>
        <v>138.01000000000002</v>
      </c>
    </row>
    <row r="663" spans="1:37" ht="15" customHeight="1" x14ac:dyDescent="0.2">
      <c r="A663" s="9" t="s">
        <v>1056</v>
      </c>
      <c r="B663" s="88" t="s">
        <v>1057</v>
      </c>
      <c r="C663" s="89"/>
      <c r="D663" s="10" t="s">
        <v>1047</v>
      </c>
      <c r="E663" s="9" t="s">
        <v>746</v>
      </c>
      <c r="F663" s="9" t="s">
        <v>1</v>
      </c>
      <c r="G663" s="11">
        <v>6928.2</v>
      </c>
      <c r="H663" s="11">
        <v>6928.2</v>
      </c>
      <c r="I663" s="11">
        <v>66.849999999999994</v>
      </c>
      <c r="J663" s="11">
        <v>16</v>
      </c>
      <c r="K663" s="11">
        <v>53.59</v>
      </c>
      <c r="L663" s="11">
        <v>16</v>
      </c>
      <c r="M663" s="11">
        <v>43.38</v>
      </c>
      <c r="N663" s="11">
        <v>16</v>
      </c>
      <c r="O663" s="11">
        <v>28.239999999999995</v>
      </c>
      <c r="P663" s="67">
        <v>16</v>
      </c>
      <c r="Q663" s="68"/>
      <c r="R663" s="11">
        <v>0</v>
      </c>
      <c r="S663" s="11">
        <v>17.170000000000002</v>
      </c>
      <c r="T663" s="11">
        <v>0</v>
      </c>
      <c r="U663" s="11">
        <v>15.06</v>
      </c>
      <c r="V663" s="11">
        <v>0</v>
      </c>
      <c r="W663" s="11">
        <v>13.56</v>
      </c>
      <c r="X663" s="11">
        <v>0</v>
      </c>
      <c r="Y663" s="11">
        <v>14.3</v>
      </c>
      <c r="Z663" s="11">
        <v>0</v>
      </c>
      <c r="AA663" s="11">
        <v>9.2900000000000009</v>
      </c>
      <c r="AB663" s="11">
        <v>31.31</v>
      </c>
      <c r="AC663" s="11">
        <v>16</v>
      </c>
      <c r="AD663" s="11">
        <v>44.23</v>
      </c>
      <c r="AE663" s="11">
        <v>16</v>
      </c>
      <c r="AF663" s="11">
        <v>53.22</v>
      </c>
      <c r="AG663" s="11">
        <v>20</v>
      </c>
      <c r="AH663" s="11">
        <v>320.82000000000005</v>
      </c>
      <c r="AI663" s="11">
        <v>185.38</v>
      </c>
      <c r="AK663" s="12">
        <f t="shared" si="10"/>
        <v>506.20000000000005</v>
      </c>
    </row>
    <row r="664" spans="1:37" ht="15" customHeight="1" x14ac:dyDescent="0.2">
      <c r="A664" s="9" t="s">
        <v>1058</v>
      </c>
      <c r="B664" s="88" t="s">
        <v>27</v>
      </c>
      <c r="C664" s="89"/>
      <c r="D664" s="10" t="s">
        <v>1047</v>
      </c>
      <c r="E664" s="9" t="s">
        <v>96</v>
      </c>
      <c r="F664" s="9" t="s">
        <v>1</v>
      </c>
      <c r="G664" s="11">
        <v>1753.9800000000002</v>
      </c>
      <c r="H664" s="11">
        <v>2071</v>
      </c>
      <c r="I664" s="11">
        <v>50.357516362207114</v>
      </c>
      <c r="J664" s="11">
        <v>5.3824836377928964</v>
      </c>
      <c r="K664" s="11">
        <v>42.269999899780686</v>
      </c>
      <c r="L664" s="11">
        <v>5.6000001002193178</v>
      </c>
      <c r="M664" s="11">
        <v>35.977722066249001</v>
      </c>
      <c r="N664" s="11">
        <v>5.3822779337510109</v>
      </c>
      <c r="O664" s="11">
        <v>26.874988580657799</v>
      </c>
      <c r="P664" s="67">
        <v>5.4550114193422408</v>
      </c>
      <c r="Q664" s="68"/>
      <c r="R664" s="11">
        <v>0</v>
      </c>
      <c r="S664" s="11">
        <v>13.289999999999964</v>
      </c>
      <c r="T664" s="11">
        <v>0</v>
      </c>
      <c r="U664" s="11">
        <v>11.589999999999918</v>
      </c>
      <c r="V664" s="11">
        <v>0</v>
      </c>
      <c r="W664" s="11">
        <v>11.230000000000018</v>
      </c>
      <c r="X664" s="11">
        <v>0</v>
      </c>
      <c r="Y664" s="11">
        <v>10.310000000000173</v>
      </c>
      <c r="Z664" s="11">
        <v>0</v>
      </c>
      <c r="AA664" s="11">
        <v>11.519999999999982</v>
      </c>
      <c r="AB664" s="11">
        <v>22.600468852069962</v>
      </c>
      <c r="AC664" s="11">
        <v>5.2395311479299567</v>
      </c>
      <c r="AD664" s="11">
        <v>34.630952777448165</v>
      </c>
      <c r="AE664" s="11">
        <v>4.4390472225517694</v>
      </c>
      <c r="AF664" s="11">
        <v>40.285410245561408</v>
      </c>
      <c r="AG664" s="11">
        <v>4.5845897544387126</v>
      </c>
      <c r="AH664" s="11">
        <v>252.99705878397413</v>
      </c>
      <c r="AI664" s="11">
        <v>94.022941216025956</v>
      </c>
      <c r="AK664" s="12">
        <f t="shared" si="10"/>
        <v>347.0200000000001</v>
      </c>
    </row>
    <row r="665" spans="1:37" ht="19.5" customHeight="1" x14ac:dyDescent="0.2">
      <c r="A665" s="9" t="s">
        <v>1059</v>
      </c>
      <c r="B665" s="88" t="s">
        <v>1060</v>
      </c>
      <c r="C665" s="89"/>
      <c r="D665" s="10" t="s">
        <v>1047</v>
      </c>
      <c r="E665" s="9" t="s">
        <v>196</v>
      </c>
      <c r="F665" s="9" t="s">
        <v>192</v>
      </c>
      <c r="G665" s="11">
        <v>2072.4</v>
      </c>
      <c r="H665" s="11">
        <v>2072.4</v>
      </c>
      <c r="I665" s="11">
        <v>53.74</v>
      </c>
      <c r="J665" s="11">
        <v>0</v>
      </c>
      <c r="K665" s="11">
        <v>33.82</v>
      </c>
      <c r="L665" s="11">
        <v>13</v>
      </c>
      <c r="M665" s="11">
        <v>27.85</v>
      </c>
      <c r="N665" s="11">
        <v>13</v>
      </c>
      <c r="O665" s="11">
        <v>18.13</v>
      </c>
      <c r="P665" s="67">
        <v>10</v>
      </c>
      <c r="Q665" s="68"/>
      <c r="R665" s="11">
        <v>0</v>
      </c>
      <c r="S665" s="11">
        <v>12.850000000000023</v>
      </c>
      <c r="T665" s="11">
        <v>0</v>
      </c>
      <c r="U665" s="11">
        <v>11.759999999999991</v>
      </c>
      <c r="V665" s="11">
        <v>0</v>
      </c>
      <c r="W665" s="11">
        <v>11.32000000000005</v>
      </c>
      <c r="X665" s="11">
        <v>0</v>
      </c>
      <c r="Y665" s="11">
        <v>10.620000000000005</v>
      </c>
      <c r="Z665" s="11">
        <v>0</v>
      </c>
      <c r="AA665" s="11">
        <v>11.129999999999995</v>
      </c>
      <c r="AB665" s="11">
        <v>18.07</v>
      </c>
      <c r="AC665" s="11">
        <v>13</v>
      </c>
      <c r="AD665" s="11">
        <v>25.99</v>
      </c>
      <c r="AE665" s="11">
        <v>14</v>
      </c>
      <c r="AF665" s="11">
        <v>30.41</v>
      </c>
      <c r="AG665" s="11">
        <v>14</v>
      </c>
      <c r="AH665" s="11">
        <v>208.01</v>
      </c>
      <c r="AI665" s="11">
        <v>134.68000000000006</v>
      </c>
      <c r="AK665" s="12">
        <f t="shared" si="10"/>
        <v>342.69000000000005</v>
      </c>
    </row>
    <row r="666" spans="1:37" ht="19.5" customHeight="1" x14ac:dyDescent="0.2">
      <c r="A666" s="9" t="s">
        <v>1059</v>
      </c>
      <c r="B666" s="88" t="s">
        <v>1060</v>
      </c>
      <c r="C666" s="89"/>
      <c r="D666" s="10" t="s">
        <v>1047</v>
      </c>
      <c r="E666" s="9" t="s">
        <v>196</v>
      </c>
      <c r="F666" s="9" t="s">
        <v>1061</v>
      </c>
      <c r="G666" s="11">
        <v>2734</v>
      </c>
      <c r="H666" s="11">
        <v>2734</v>
      </c>
      <c r="I666" s="11">
        <v>83.15</v>
      </c>
      <c r="J666" s="11">
        <v>0</v>
      </c>
      <c r="K666" s="11">
        <v>51.3</v>
      </c>
      <c r="L666" s="11">
        <v>21</v>
      </c>
      <c r="M666" s="11">
        <v>41.44</v>
      </c>
      <c r="N666" s="11">
        <v>22</v>
      </c>
      <c r="O666" s="11">
        <v>27.41</v>
      </c>
      <c r="P666" s="67">
        <v>21</v>
      </c>
      <c r="Q666" s="68"/>
      <c r="R666" s="11">
        <v>0</v>
      </c>
      <c r="S666" s="11">
        <v>21.270000000000039</v>
      </c>
      <c r="T666" s="11">
        <v>0</v>
      </c>
      <c r="U666" s="11">
        <v>18.75</v>
      </c>
      <c r="V666" s="11">
        <v>0</v>
      </c>
      <c r="W666" s="11">
        <v>18.599999999999966</v>
      </c>
      <c r="X666" s="11">
        <v>0</v>
      </c>
      <c r="Y666" s="11">
        <v>19.029999999999973</v>
      </c>
      <c r="Z666" s="11">
        <v>0</v>
      </c>
      <c r="AA666" s="11">
        <v>19.150000000000091</v>
      </c>
      <c r="AB666" s="11">
        <v>23.95</v>
      </c>
      <c r="AC666" s="11">
        <v>23</v>
      </c>
      <c r="AD666" s="11">
        <v>36.67</v>
      </c>
      <c r="AE666" s="11">
        <v>23</v>
      </c>
      <c r="AF666" s="11">
        <v>46.96</v>
      </c>
      <c r="AG666" s="11">
        <v>24</v>
      </c>
      <c r="AH666" s="11">
        <v>310.87999999999994</v>
      </c>
      <c r="AI666" s="11">
        <v>230.80000000000007</v>
      </c>
      <c r="AK666" s="12">
        <f t="shared" si="10"/>
        <v>541.68000000000006</v>
      </c>
    </row>
    <row r="667" spans="1:37" ht="15" customHeight="1" x14ac:dyDescent="0.2">
      <c r="A667" s="9" t="s">
        <v>1062</v>
      </c>
      <c r="B667" s="88" t="s">
        <v>27</v>
      </c>
      <c r="C667" s="89"/>
      <c r="D667" s="10" t="s">
        <v>1047</v>
      </c>
      <c r="E667" s="9" t="s">
        <v>198</v>
      </c>
      <c r="F667" s="9" t="s">
        <v>1</v>
      </c>
      <c r="G667" s="11">
        <v>1291.9712999999997</v>
      </c>
      <c r="H667" s="11">
        <v>1382.35</v>
      </c>
      <c r="I667" s="11">
        <v>33.582659261972246</v>
      </c>
      <c r="J667" s="11">
        <v>3.4913407380278247</v>
      </c>
      <c r="K667" s="11">
        <v>29.343727216760644</v>
      </c>
      <c r="L667" s="11">
        <v>3.1272727832393596</v>
      </c>
      <c r="M667" s="11">
        <v>23.421592234847246</v>
      </c>
      <c r="N667" s="11">
        <v>3.709407765152724</v>
      </c>
      <c r="O667" s="11">
        <v>16.821259662803456</v>
      </c>
      <c r="P667" s="67">
        <v>3.3457403371965748</v>
      </c>
      <c r="Q667" s="68"/>
      <c r="R667" s="11">
        <v>0</v>
      </c>
      <c r="S667" s="11">
        <v>8.40199999999993</v>
      </c>
      <c r="T667" s="11">
        <v>0</v>
      </c>
      <c r="U667" s="11">
        <v>7.25</v>
      </c>
      <c r="V667" s="11">
        <v>0</v>
      </c>
      <c r="W667" s="11">
        <v>7.05600000000004</v>
      </c>
      <c r="X667" s="11">
        <v>0</v>
      </c>
      <c r="Y667" s="11">
        <v>6.7859999999999445</v>
      </c>
      <c r="Z667" s="11">
        <v>0</v>
      </c>
      <c r="AA667" s="11">
        <v>6.9880000000000564</v>
      </c>
      <c r="AB667" s="11">
        <v>16.475835564430739</v>
      </c>
      <c r="AC667" s="11">
        <v>3.12916443556928</v>
      </c>
      <c r="AD667" s="11">
        <v>21.36885413324957</v>
      </c>
      <c r="AE667" s="11">
        <v>2.9601458667503793</v>
      </c>
      <c r="AF667" s="11">
        <v>26.548149362261196</v>
      </c>
      <c r="AG667" s="11">
        <v>2.9108506377388648</v>
      </c>
      <c r="AH667" s="11">
        <v>167.56207743632513</v>
      </c>
      <c r="AI667" s="11">
        <v>59.155922563674984</v>
      </c>
      <c r="AK667" s="12">
        <f t="shared" si="10"/>
        <v>226.7180000000001</v>
      </c>
    </row>
    <row r="668" spans="1:37" ht="19.5" customHeight="1" x14ac:dyDescent="0.2">
      <c r="A668" s="9" t="s">
        <v>1063</v>
      </c>
      <c r="B668" s="88" t="s">
        <v>27</v>
      </c>
      <c r="C668" s="89"/>
      <c r="D668" s="10" t="s">
        <v>1047</v>
      </c>
      <c r="E668" s="9" t="s">
        <v>240</v>
      </c>
      <c r="F668" s="9" t="s">
        <v>1064</v>
      </c>
      <c r="G668" s="11">
        <v>2595.1920000000005</v>
      </c>
      <c r="H668" s="11">
        <v>2772.9</v>
      </c>
      <c r="I668" s="11">
        <v>65.071549235799424</v>
      </c>
      <c r="J668" s="11">
        <v>9.5284507642009384</v>
      </c>
      <c r="K668" s="11">
        <v>53.782727116541082</v>
      </c>
      <c r="L668" s="11">
        <v>8.7272728834586779</v>
      </c>
      <c r="M668" s="11">
        <v>41.437380358731509</v>
      </c>
      <c r="N668" s="11">
        <v>9.3826196412686542</v>
      </c>
      <c r="O668" s="11">
        <v>26.621913387548979</v>
      </c>
      <c r="P668" s="67">
        <v>9.5280866124511139</v>
      </c>
      <c r="Q668" s="68"/>
      <c r="R668" s="11">
        <v>0</v>
      </c>
      <c r="S668" s="11">
        <v>13.039999999999964</v>
      </c>
      <c r="T668" s="11">
        <v>0</v>
      </c>
      <c r="U668" s="11">
        <v>13.159999999999854</v>
      </c>
      <c r="V668" s="11">
        <v>0</v>
      </c>
      <c r="W668" s="11">
        <v>11.424999999999955</v>
      </c>
      <c r="X668" s="11">
        <v>0</v>
      </c>
      <c r="Y668" s="11">
        <v>10.134000000000015</v>
      </c>
      <c r="Z668" s="11">
        <v>0</v>
      </c>
      <c r="AA668" s="11">
        <v>12.426000000000158</v>
      </c>
      <c r="AB668" s="11">
        <v>28.157277959235614</v>
      </c>
      <c r="AC668" s="11">
        <v>9.3147220407643676</v>
      </c>
      <c r="AD668" s="11">
        <v>36.567049225179076</v>
      </c>
      <c r="AE668" s="11">
        <v>9.2419507748208964</v>
      </c>
      <c r="AF668" s="11">
        <v>46.976277959235574</v>
      </c>
      <c r="AG668" s="11">
        <v>9.3147220407643676</v>
      </c>
      <c r="AH668" s="11">
        <v>298.61417524227124</v>
      </c>
      <c r="AI668" s="11">
        <v>125.22282475772896</v>
      </c>
      <c r="AK668" s="12">
        <f t="shared" si="10"/>
        <v>423.83700000000022</v>
      </c>
    </row>
    <row r="669" spans="1:37" ht="19.5" customHeight="1" x14ac:dyDescent="0.2">
      <c r="A669" s="9" t="s">
        <v>1063</v>
      </c>
      <c r="B669" s="88" t="s">
        <v>27</v>
      </c>
      <c r="C669" s="89"/>
      <c r="D669" s="10" t="s">
        <v>1047</v>
      </c>
      <c r="E669" s="9" t="s">
        <v>240</v>
      </c>
      <c r="F669" s="9" t="s">
        <v>1065</v>
      </c>
      <c r="G669" s="11">
        <v>2755.5199999999995</v>
      </c>
      <c r="H669" s="11">
        <v>2779.37</v>
      </c>
      <c r="I669" s="11">
        <v>63.682593216432764</v>
      </c>
      <c r="J669" s="11">
        <v>8.4374067835672442</v>
      </c>
      <c r="K669" s="11">
        <v>53.817272582800712</v>
      </c>
      <c r="L669" s="11">
        <v>8.0727274171992764</v>
      </c>
      <c r="M669" s="11">
        <v>40.651047786687457</v>
      </c>
      <c r="N669" s="11">
        <v>9.018952213312506</v>
      </c>
      <c r="O669" s="11">
        <v>26.591981729052463</v>
      </c>
      <c r="P669" s="67">
        <v>8.7280182709475866</v>
      </c>
      <c r="Q669" s="68"/>
      <c r="R669" s="11">
        <v>0</v>
      </c>
      <c r="S669" s="11">
        <v>14.019999999999982</v>
      </c>
      <c r="T669" s="11">
        <v>0</v>
      </c>
      <c r="U669" s="11">
        <v>11.809999999999945</v>
      </c>
      <c r="V669" s="11">
        <v>0</v>
      </c>
      <c r="W669" s="11">
        <v>11.300000000000068</v>
      </c>
      <c r="X669" s="11">
        <v>0</v>
      </c>
      <c r="Y669" s="11">
        <v>10.789999999999964</v>
      </c>
      <c r="Z669" s="11">
        <v>0</v>
      </c>
      <c r="AA669" s="11">
        <v>11.480000000000018</v>
      </c>
      <c r="AB669" s="11">
        <v>26.487448086783431</v>
      </c>
      <c r="AC669" s="11">
        <v>8.7325519132165947</v>
      </c>
      <c r="AD669" s="11">
        <v>37.807448086783367</v>
      </c>
      <c r="AE669" s="11">
        <v>8.7325519132165947</v>
      </c>
      <c r="AF669" s="11">
        <v>48.146363023009592</v>
      </c>
      <c r="AG669" s="11">
        <v>9.0236369769904812</v>
      </c>
      <c r="AH669" s="11">
        <v>297.18415451154982</v>
      </c>
      <c r="AI669" s="11">
        <v>120.14584548845028</v>
      </c>
      <c r="AK669" s="12">
        <f t="shared" si="10"/>
        <v>417.3300000000001</v>
      </c>
    </row>
    <row r="670" spans="1:37" ht="15" customHeight="1" x14ac:dyDescent="0.2">
      <c r="A670" s="9" t="s">
        <v>1066</v>
      </c>
      <c r="B670" s="88" t="s">
        <v>27</v>
      </c>
      <c r="C670" s="89"/>
      <c r="D670" s="10" t="s">
        <v>1047</v>
      </c>
      <c r="E670" s="9" t="s">
        <v>807</v>
      </c>
      <c r="F670" s="9" t="s">
        <v>1</v>
      </c>
      <c r="G670" s="11">
        <v>1852.2422999999997</v>
      </c>
      <c r="H670" s="11">
        <v>2065.25</v>
      </c>
      <c r="I670" s="11">
        <v>49.411944912324806</v>
      </c>
      <c r="J670" s="11">
        <v>6.3280550876754322</v>
      </c>
      <c r="K670" s="11">
        <v>41.96181807769419</v>
      </c>
      <c r="L670" s="11">
        <v>5.8181819223057847</v>
      </c>
      <c r="M670" s="11">
        <v>33.198587667110296</v>
      </c>
      <c r="N670" s="11">
        <v>5.8914123328896206</v>
      </c>
      <c r="O670" s="11">
        <v>22.431252811198263</v>
      </c>
      <c r="P670" s="67">
        <v>6.6187471888019189</v>
      </c>
      <c r="Q670" s="68"/>
      <c r="R670" s="11">
        <v>0</v>
      </c>
      <c r="S670" s="11">
        <v>13.789999999999964</v>
      </c>
      <c r="T670" s="11">
        <v>0</v>
      </c>
      <c r="U670" s="11">
        <v>12.049999999999955</v>
      </c>
      <c r="V670" s="11">
        <v>0</v>
      </c>
      <c r="W670" s="11">
        <v>11.779999999999973</v>
      </c>
      <c r="X670" s="11">
        <v>0</v>
      </c>
      <c r="Y670" s="11">
        <v>11.3900000000001</v>
      </c>
      <c r="Z670" s="11">
        <v>0</v>
      </c>
      <c r="AA670" s="11">
        <v>12.129999999999882</v>
      </c>
      <c r="AB670" s="11">
        <v>25.424442394805041</v>
      </c>
      <c r="AC670" s="11">
        <v>6.185557605195088</v>
      </c>
      <c r="AD670" s="11">
        <v>34.028899862917868</v>
      </c>
      <c r="AE670" s="11">
        <v>6.3311001370820312</v>
      </c>
      <c r="AF670" s="11">
        <v>42.227213660748305</v>
      </c>
      <c r="AG670" s="11">
        <v>6.1127863392516169</v>
      </c>
      <c r="AH670" s="11">
        <v>248.6841593867988</v>
      </c>
      <c r="AI670" s="11">
        <v>104.42584061320136</v>
      </c>
      <c r="AK670" s="12">
        <f t="shared" si="10"/>
        <v>353.11000000000013</v>
      </c>
    </row>
    <row r="671" spans="1:37" ht="15" customHeight="1" x14ac:dyDescent="0.2">
      <c r="A671" s="9" t="s">
        <v>1067</v>
      </c>
      <c r="B671" s="88" t="s">
        <v>27</v>
      </c>
      <c r="C671" s="89"/>
      <c r="D671" s="10" t="s">
        <v>1047</v>
      </c>
      <c r="E671" s="9" t="s">
        <v>182</v>
      </c>
      <c r="F671" s="9" t="s">
        <v>1</v>
      </c>
      <c r="G671" s="11">
        <v>1248.9283999999998</v>
      </c>
      <c r="H671" s="11">
        <v>1364</v>
      </c>
      <c r="I671" s="11">
        <v>36.57113179272325</v>
      </c>
      <c r="J671" s="11">
        <v>3.3458682072766655</v>
      </c>
      <c r="K671" s="11">
        <v>32.762272668703076</v>
      </c>
      <c r="L671" s="11">
        <v>3.2727273312970042</v>
      </c>
      <c r="M671" s="11">
        <v>25.940592234847138</v>
      </c>
      <c r="N671" s="11">
        <v>3.709407765152724</v>
      </c>
      <c r="O671" s="11">
        <v>18.4083917780736</v>
      </c>
      <c r="P671" s="67">
        <v>3.9276082219264135</v>
      </c>
      <c r="Q671" s="68"/>
      <c r="R671" s="11">
        <v>0</v>
      </c>
      <c r="S671" s="11">
        <v>9.7970000000000255</v>
      </c>
      <c r="T671" s="11">
        <v>0</v>
      </c>
      <c r="U671" s="11">
        <v>8.30600000000004</v>
      </c>
      <c r="V671" s="11">
        <v>0</v>
      </c>
      <c r="W671" s="11">
        <v>7.6870000000001255</v>
      </c>
      <c r="X671" s="11">
        <v>0</v>
      </c>
      <c r="Y671" s="11">
        <v>7.6059999999999945</v>
      </c>
      <c r="Z671" s="11">
        <v>0</v>
      </c>
      <c r="AA671" s="11">
        <v>8.0039999999999054</v>
      </c>
      <c r="AB671" s="11">
        <v>15.153665436882957</v>
      </c>
      <c r="AC671" s="11">
        <v>3.7113345631170529</v>
      </c>
      <c r="AD671" s="11">
        <v>20.493266575278589</v>
      </c>
      <c r="AE671" s="11">
        <v>4.2207334247213542</v>
      </c>
      <c r="AF671" s="11">
        <v>25.917979234713421</v>
      </c>
      <c r="AG671" s="11">
        <v>3.4930207652866381</v>
      </c>
      <c r="AH671" s="11">
        <v>175.24729972122202</v>
      </c>
      <c r="AI671" s="11">
        <v>67.080700278777954</v>
      </c>
      <c r="AK671" s="12">
        <f t="shared" si="10"/>
        <v>242.32799999999997</v>
      </c>
    </row>
    <row r="672" spans="1:37" ht="19.5" customHeight="1" x14ac:dyDescent="0.2">
      <c r="A672" s="9" t="s">
        <v>1068</v>
      </c>
      <c r="B672" s="88" t="s">
        <v>1060</v>
      </c>
      <c r="C672" s="89"/>
      <c r="D672" s="10" t="s">
        <v>1047</v>
      </c>
      <c r="E672" s="9" t="s">
        <v>610</v>
      </c>
      <c r="F672" s="9" t="s">
        <v>192</v>
      </c>
      <c r="G672" s="11">
        <v>2081</v>
      </c>
      <c r="H672" s="11">
        <v>2081</v>
      </c>
      <c r="I672" s="11">
        <v>63.7</v>
      </c>
      <c r="J672" s="11">
        <v>0</v>
      </c>
      <c r="K672" s="11">
        <v>38.69</v>
      </c>
      <c r="L672" s="11">
        <v>16</v>
      </c>
      <c r="M672" s="11">
        <v>30.78</v>
      </c>
      <c r="N672" s="11">
        <v>15</v>
      </c>
      <c r="O672" s="11">
        <v>20.079999999999998</v>
      </c>
      <c r="P672" s="67">
        <v>13.8</v>
      </c>
      <c r="Q672" s="68"/>
      <c r="R672" s="11">
        <v>0</v>
      </c>
      <c r="S672" s="11">
        <v>14.940000000000055</v>
      </c>
      <c r="T672" s="11">
        <v>0</v>
      </c>
      <c r="U672" s="11">
        <v>12.919999999999845</v>
      </c>
      <c r="V672" s="11">
        <v>0</v>
      </c>
      <c r="W672" s="11">
        <v>12.570000000000164</v>
      </c>
      <c r="X672" s="11">
        <v>0</v>
      </c>
      <c r="Y672" s="11">
        <v>12.149999999999864</v>
      </c>
      <c r="Z672" s="11">
        <v>0</v>
      </c>
      <c r="AA672" s="11">
        <v>12.440000000000055</v>
      </c>
      <c r="AB672" s="11">
        <v>18.75</v>
      </c>
      <c r="AC672" s="11">
        <v>15</v>
      </c>
      <c r="AD672" s="11">
        <v>31.18</v>
      </c>
      <c r="AE672" s="11">
        <v>15</v>
      </c>
      <c r="AF672" s="11">
        <v>41.01</v>
      </c>
      <c r="AG672" s="11">
        <v>15</v>
      </c>
      <c r="AH672" s="11">
        <v>244.19</v>
      </c>
      <c r="AI672" s="11">
        <v>154.82</v>
      </c>
      <c r="AK672" s="12">
        <f t="shared" si="10"/>
        <v>399.01</v>
      </c>
    </row>
    <row r="673" spans="1:37" ht="19.5" customHeight="1" x14ac:dyDescent="0.2">
      <c r="A673" s="9" t="s">
        <v>1068</v>
      </c>
      <c r="B673" s="88" t="s">
        <v>1060</v>
      </c>
      <c r="C673" s="89"/>
      <c r="D673" s="10" t="s">
        <v>1047</v>
      </c>
      <c r="E673" s="9" t="s">
        <v>610</v>
      </c>
      <c r="F673" s="9" t="s">
        <v>1069</v>
      </c>
      <c r="G673" s="11">
        <v>3451</v>
      </c>
      <c r="H673" s="11">
        <v>3451</v>
      </c>
      <c r="I673" s="11">
        <v>92</v>
      </c>
      <c r="J673" s="11">
        <v>0</v>
      </c>
      <c r="K673" s="11">
        <v>57.14</v>
      </c>
      <c r="L673" s="11">
        <v>22.5</v>
      </c>
      <c r="M673" s="11">
        <v>47.6</v>
      </c>
      <c r="N673" s="11">
        <v>22</v>
      </c>
      <c r="O673" s="11">
        <v>32.06</v>
      </c>
      <c r="P673" s="67">
        <v>21.3</v>
      </c>
      <c r="Q673" s="68"/>
      <c r="R673" s="11">
        <v>0</v>
      </c>
      <c r="S673" s="11">
        <v>24.730000000000018</v>
      </c>
      <c r="T673" s="11">
        <v>0</v>
      </c>
      <c r="U673" s="11">
        <v>21.679999999999836</v>
      </c>
      <c r="V673" s="11">
        <v>0</v>
      </c>
      <c r="W673" s="11">
        <v>20.75</v>
      </c>
      <c r="X673" s="11">
        <v>0</v>
      </c>
      <c r="Y673" s="11">
        <v>19.880000000000109</v>
      </c>
      <c r="Z673" s="11">
        <v>0</v>
      </c>
      <c r="AA673" s="11">
        <v>20.409999999999854</v>
      </c>
      <c r="AB673" s="11">
        <v>27.91</v>
      </c>
      <c r="AC673" s="11">
        <v>25</v>
      </c>
      <c r="AD673" s="11">
        <v>42.99</v>
      </c>
      <c r="AE673" s="11">
        <v>25</v>
      </c>
      <c r="AF673" s="11">
        <v>54.21</v>
      </c>
      <c r="AG673" s="11">
        <v>25</v>
      </c>
      <c r="AH673" s="11">
        <v>353.90999999999997</v>
      </c>
      <c r="AI673" s="11">
        <v>248.24999999999983</v>
      </c>
      <c r="AK673" s="12">
        <f t="shared" si="10"/>
        <v>602.15999999999985</v>
      </c>
    </row>
    <row r="674" spans="1:37" ht="15" customHeight="1" x14ac:dyDescent="0.2">
      <c r="A674" s="9" t="s">
        <v>1070</v>
      </c>
      <c r="B674" s="88" t="s">
        <v>27</v>
      </c>
      <c r="C674" s="89"/>
      <c r="D674" s="10" t="s">
        <v>1047</v>
      </c>
      <c r="E674" s="9" t="s">
        <v>814</v>
      </c>
      <c r="F674" s="9" t="s">
        <v>1</v>
      </c>
      <c r="G674" s="11">
        <v>1852.8102000000003</v>
      </c>
      <c r="H674" s="11">
        <v>2087.6999999999998</v>
      </c>
      <c r="I674" s="11">
        <v>52.235804739820246</v>
      </c>
      <c r="J674" s="11">
        <v>4.8005935147882592</v>
      </c>
      <c r="K674" s="11">
        <v>44.817272654385825</v>
      </c>
      <c r="L674" s="11">
        <v>4.0727273456140498</v>
      </c>
      <c r="M674" s="11">
        <v>37.894122979796514</v>
      </c>
      <c r="N674" s="11">
        <v>4.945877020203632</v>
      </c>
      <c r="O674" s="11">
        <v>26.707653724745335</v>
      </c>
      <c r="P674" s="67">
        <v>6.1823462752545399</v>
      </c>
      <c r="Q674" s="68"/>
      <c r="R674" s="11">
        <v>0</v>
      </c>
      <c r="S674" s="11">
        <v>12.360000000000127</v>
      </c>
      <c r="T674" s="11">
        <v>0</v>
      </c>
      <c r="U674" s="11">
        <v>10.549999999999955</v>
      </c>
      <c r="V674" s="11">
        <v>0</v>
      </c>
      <c r="W674" s="11">
        <v>9.9200000000000728</v>
      </c>
      <c r="X674" s="11">
        <v>0</v>
      </c>
      <c r="Y674" s="11">
        <v>9.1999999999998181</v>
      </c>
      <c r="Z674" s="11">
        <v>0</v>
      </c>
      <c r="AA674" s="11">
        <v>10.150000000000091</v>
      </c>
      <c r="AB674" s="11">
        <v>22.277697586126489</v>
      </c>
      <c r="AC674" s="11">
        <v>5.3123024138734287</v>
      </c>
      <c r="AD674" s="11">
        <v>34.066479852254069</v>
      </c>
      <c r="AE674" s="11">
        <v>5.2935201477460554</v>
      </c>
      <c r="AF674" s="11">
        <v>42.280468852070022</v>
      </c>
      <c r="AG674" s="11">
        <v>5.2395311479299567</v>
      </c>
      <c r="AH674" s="11">
        <v>260.27950038919852</v>
      </c>
      <c r="AI674" s="11">
        <v>88.026897865409964</v>
      </c>
      <c r="AK674" s="12">
        <f t="shared" si="10"/>
        <v>348.3063982546085</v>
      </c>
    </row>
    <row r="675" spans="1:37" ht="15" customHeight="1" x14ac:dyDescent="0.2">
      <c r="A675" s="9" t="s">
        <v>1071</v>
      </c>
      <c r="B675" s="88" t="s">
        <v>1072</v>
      </c>
      <c r="C675" s="89"/>
      <c r="D675" s="10" t="s">
        <v>1047</v>
      </c>
      <c r="E675" s="9" t="s">
        <v>814</v>
      </c>
      <c r="F675" s="9" t="s">
        <v>69</v>
      </c>
      <c r="G675" s="11">
        <v>64.7</v>
      </c>
      <c r="H675" s="11">
        <v>64.7</v>
      </c>
      <c r="I675" s="11">
        <v>1.8900717453915141</v>
      </c>
      <c r="J675" s="11">
        <v>5.3530000000000008E-2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67">
        <v>0</v>
      </c>
      <c r="Q675" s="68"/>
      <c r="R675" s="11">
        <v>0</v>
      </c>
      <c r="S675" s="11">
        <v>0</v>
      </c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11">
        <v>0</v>
      </c>
      <c r="AG675" s="11">
        <v>0</v>
      </c>
      <c r="AH675" s="11">
        <v>1.8900717453915141</v>
      </c>
      <c r="AI675" s="11">
        <v>5.3530000000000008E-2</v>
      </c>
      <c r="AK675" s="12">
        <f t="shared" si="10"/>
        <v>1.9436017453915142</v>
      </c>
    </row>
    <row r="676" spans="1:37" ht="19.5" customHeight="1" x14ac:dyDescent="0.2">
      <c r="A676" s="9" t="s">
        <v>1073</v>
      </c>
      <c r="B676" s="88" t="s">
        <v>27</v>
      </c>
      <c r="C676" s="89"/>
      <c r="D676" s="10" t="s">
        <v>1047</v>
      </c>
      <c r="E676" s="9" t="s">
        <v>696</v>
      </c>
      <c r="F676" s="9" t="s">
        <v>704</v>
      </c>
      <c r="G676" s="11">
        <v>2090.9</v>
      </c>
      <c r="H676" s="11">
        <v>2772</v>
      </c>
      <c r="I676" s="11">
        <v>42.619109727817545</v>
      </c>
      <c r="J676" s="11">
        <v>7.2008902721823889</v>
      </c>
      <c r="K676" s="11">
        <v>32.637272611434938</v>
      </c>
      <c r="L676" s="11">
        <v>6.4727273885651861</v>
      </c>
      <c r="M676" s="11">
        <v>19.161252811198054</v>
      </c>
      <c r="N676" s="11">
        <v>6.6187471888019189</v>
      </c>
      <c r="O676" s="11">
        <v>17.253052354424387</v>
      </c>
      <c r="P676" s="67">
        <v>6.8369476455756093</v>
      </c>
      <c r="Q676" s="68"/>
      <c r="R676" s="11">
        <v>0</v>
      </c>
      <c r="S676" s="11">
        <v>14.069999999999993</v>
      </c>
      <c r="T676" s="11">
        <v>0</v>
      </c>
      <c r="U676" s="11">
        <v>12.400000000000006</v>
      </c>
      <c r="V676" s="11">
        <v>0</v>
      </c>
      <c r="W676" s="11">
        <v>12.079999999999984</v>
      </c>
      <c r="X676" s="11">
        <v>0</v>
      </c>
      <c r="Y676" s="11">
        <v>11.370000000000005</v>
      </c>
      <c r="Z676" s="11">
        <v>0</v>
      </c>
      <c r="AA676" s="11">
        <v>11.590000000000003</v>
      </c>
      <c r="AB676" s="11">
        <v>20.833958469426719</v>
      </c>
      <c r="AC676" s="11">
        <v>6.9860415305732761</v>
      </c>
      <c r="AD676" s="11">
        <v>26.767213660748379</v>
      </c>
      <c r="AE676" s="11">
        <v>6.1127863392516169</v>
      </c>
      <c r="AF676" s="11">
        <v>34.481069990465762</v>
      </c>
      <c r="AG676" s="11">
        <v>5.7489300095342584</v>
      </c>
      <c r="AH676" s="11">
        <v>193.75292962551578</v>
      </c>
      <c r="AI676" s="11">
        <v>107.48707037448425</v>
      </c>
      <c r="AK676" s="12">
        <f t="shared" si="10"/>
        <v>301.24</v>
      </c>
    </row>
    <row r="677" spans="1:37" ht="19.5" customHeight="1" x14ac:dyDescent="0.2">
      <c r="A677" s="9" t="s">
        <v>1073</v>
      </c>
      <c r="B677" s="88" t="s">
        <v>27</v>
      </c>
      <c r="C677" s="89"/>
      <c r="D677" s="10" t="s">
        <v>1047</v>
      </c>
      <c r="E677" s="9" t="s">
        <v>696</v>
      </c>
      <c r="F677" s="9" t="s">
        <v>1074</v>
      </c>
      <c r="G677" s="11">
        <v>3256.380599999999</v>
      </c>
      <c r="H677" s="11">
        <v>3395.4</v>
      </c>
      <c r="I677" s="11">
        <v>73.745977785916523</v>
      </c>
      <c r="J677" s="11">
        <v>10.474022214083474</v>
      </c>
      <c r="K677" s="11">
        <v>59.534545237186677</v>
      </c>
      <c r="L677" s="11">
        <v>12.145454762813326</v>
      </c>
      <c r="M677" s="11">
        <v>46.146378074862902</v>
      </c>
      <c r="N677" s="11">
        <v>10.473621925137103</v>
      </c>
      <c r="O677" s="11">
        <v>30.362778988410255</v>
      </c>
      <c r="P677" s="67">
        <v>10.037221011589724</v>
      </c>
      <c r="Q677" s="68"/>
      <c r="R677" s="11">
        <v>0</v>
      </c>
      <c r="S677" s="11">
        <v>20.100000000000023</v>
      </c>
      <c r="T677" s="11">
        <v>0</v>
      </c>
      <c r="U677" s="11">
        <v>17.279999999999973</v>
      </c>
      <c r="V677" s="11">
        <v>0</v>
      </c>
      <c r="W677" s="11">
        <v>17.129999999999995</v>
      </c>
      <c r="X677" s="11">
        <v>0</v>
      </c>
      <c r="Y677" s="11">
        <v>16.390000000000043</v>
      </c>
      <c r="Z677" s="11">
        <v>0</v>
      </c>
      <c r="AA677" s="11">
        <v>16.999999999999943</v>
      </c>
      <c r="AB677" s="11">
        <v>32.62907111796148</v>
      </c>
      <c r="AC677" s="11">
        <v>9.6809288820385806</v>
      </c>
      <c r="AD677" s="11">
        <v>40.022022767913896</v>
      </c>
      <c r="AE677" s="11">
        <v>10.187977232086027</v>
      </c>
      <c r="AF677" s="11">
        <v>54.874192895461761</v>
      </c>
      <c r="AG677" s="11">
        <v>9.605807104538254</v>
      </c>
      <c r="AH677" s="11">
        <v>337.31496686771345</v>
      </c>
      <c r="AI677" s="11">
        <v>160.50503313228648</v>
      </c>
      <c r="AK677" s="12">
        <f t="shared" si="10"/>
        <v>497.81999999999994</v>
      </c>
    </row>
    <row r="678" spans="1:37" ht="15" customHeight="1" x14ac:dyDescent="0.2">
      <c r="A678" s="9" t="s">
        <v>1075</v>
      </c>
      <c r="B678" s="88" t="s">
        <v>1076</v>
      </c>
      <c r="C678" s="89"/>
      <c r="D678" s="10" t="s">
        <v>1047</v>
      </c>
      <c r="E678" s="9" t="s">
        <v>299</v>
      </c>
      <c r="F678" s="9" t="s">
        <v>1</v>
      </c>
      <c r="G678" s="11">
        <v>4352.3</v>
      </c>
      <c r="H678" s="11">
        <v>4352.3</v>
      </c>
      <c r="I678" s="11">
        <v>31.400000000000002</v>
      </c>
      <c r="J678" s="11">
        <v>0</v>
      </c>
      <c r="K678" s="11">
        <v>28.240000000000002</v>
      </c>
      <c r="L678" s="11">
        <v>0</v>
      </c>
      <c r="M678" s="11">
        <v>17.53</v>
      </c>
      <c r="N678" s="11">
        <v>0</v>
      </c>
      <c r="O678" s="11">
        <v>8.7800000000000011</v>
      </c>
      <c r="P678" s="67">
        <v>0</v>
      </c>
      <c r="Q678" s="68"/>
      <c r="R678" s="11">
        <v>0</v>
      </c>
      <c r="S678" s="11">
        <v>0</v>
      </c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11">
        <v>15.4</v>
      </c>
      <c r="AC678" s="11">
        <v>0</v>
      </c>
      <c r="AD678" s="11">
        <v>19.810000000000002</v>
      </c>
      <c r="AE678" s="11">
        <v>0</v>
      </c>
      <c r="AF678" s="11">
        <v>28.73</v>
      </c>
      <c r="AG678" s="11">
        <v>0</v>
      </c>
      <c r="AH678" s="11">
        <v>149.89000000000001</v>
      </c>
      <c r="AI678" s="11">
        <v>0</v>
      </c>
      <c r="AK678" s="12">
        <f t="shared" si="10"/>
        <v>149.89000000000001</v>
      </c>
    </row>
    <row r="679" spans="1:37" ht="15" customHeight="1" x14ac:dyDescent="0.2">
      <c r="A679" s="9" t="s">
        <v>1077</v>
      </c>
      <c r="B679" s="88" t="s">
        <v>27</v>
      </c>
      <c r="C679" s="89"/>
      <c r="D679" s="10" t="s">
        <v>1047</v>
      </c>
      <c r="E679" s="9" t="s">
        <v>305</v>
      </c>
      <c r="F679" s="9" t="s">
        <v>1</v>
      </c>
      <c r="G679" s="11">
        <v>3014.2499999999986</v>
      </c>
      <c r="H679" s="11">
        <v>3047.5</v>
      </c>
      <c r="I679" s="11">
        <v>61.712692135563586</v>
      </c>
      <c r="J679" s="11">
        <v>7.6373078644358667</v>
      </c>
      <c r="K679" s="11">
        <v>51.57363622697369</v>
      </c>
      <c r="L679" s="11">
        <v>7.6363637730263427</v>
      </c>
      <c r="M679" s="11">
        <v>38.3757174985126</v>
      </c>
      <c r="N679" s="11">
        <v>7.5642825014879076</v>
      </c>
      <c r="O679" s="11">
        <v>27.680250527329051</v>
      </c>
      <c r="P679" s="67">
        <v>7.7097494726703673</v>
      </c>
      <c r="Q679" s="68"/>
      <c r="R679" s="11">
        <v>0</v>
      </c>
      <c r="S679" s="11">
        <v>15.630000000000109</v>
      </c>
      <c r="T679" s="11">
        <v>0</v>
      </c>
      <c r="U679" s="11">
        <v>13.460000000000036</v>
      </c>
      <c r="V679" s="11">
        <v>0</v>
      </c>
      <c r="W679" s="11">
        <v>13.090000000000146</v>
      </c>
      <c r="X679" s="11">
        <v>0</v>
      </c>
      <c r="Y679" s="11">
        <v>12.649999999999636</v>
      </c>
      <c r="Z679" s="11">
        <v>0</v>
      </c>
      <c r="AA679" s="11">
        <v>13.260000000000218</v>
      </c>
      <c r="AB679" s="11">
        <v>25.287330873765931</v>
      </c>
      <c r="AC679" s="11">
        <v>7.4226691262341058</v>
      </c>
      <c r="AD679" s="11">
        <v>35.45455960782224</v>
      </c>
      <c r="AE679" s="11">
        <v>7.495440392177577</v>
      </c>
      <c r="AF679" s="11">
        <v>45.115644671596925</v>
      </c>
      <c r="AG679" s="11">
        <v>7.2043553284036905</v>
      </c>
      <c r="AH679" s="11">
        <v>285.19983154156404</v>
      </c>
      <c r="AI679" s="11">
        <v>120.760168458436</v>
      </c>
      <c r="AK679" s="12">
        <f t="shared" si="10"/>
        <v>405.96000000000004</v>
      </c>
    </row>
    <row r="680" spans="1:37" ht="15" customHeight="1" x14ac:dyDescent="0.2">
      <c r="A680" s="9" t="s">
        <v>1078</v>
      </c>
      <c r="B680" s="88" t="s">
        <v>1079</v>
      </c>
      <c r="C680" s="89"/>
      <c r="D680" s="10" t="s">
        <v>1047</v>
      </c>
      <c r="E680" s="9" t="s">
        <v>1080</v>
      </c>
      <c r="F680" s="9" t="s">
        <v>1</v>
      </c>
      <c r="G680" s="11">
        <v>241.7</v>
      </c>
      <c r="H680" s="11">
        <v>241.7</v>
      </c>
      <c r="I680" s="11">
        <v>5.88</v>
      </c>
      <c r="J680" s="11">
        <v>0</v>
      </c>
      <c r="K680" s="11">
        <v>4.8159999999999998</v>
      </c>
      <c r="L680" s="11">
        <v>0</v>
      </c>
      <c r="M680" s="11">
        <v>3.7560000000000002</v>
      </c>
      <c r="N680" s="11">
        <v>0</v>
      </c>
      <c r="O680" s="11">
        <v>2.4610000000000003</v>
      </c>
      <c r="P680" s="67">
        <v>0</v>
      </c>
      <c r="Q680" s="68"/>
      <c r="R680" s="11">
        <v>0</v>
      </c>
      <c r="S680" s="11">
        <v>0</v>
      </c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11">
        <v>2.0030000000000001</v>
      </c>
      <c r="AC680" s="11">
        <v>0</v>
      </c>
      <c r="AD680" s="11">
        <v>3.3040000000000003</v>
      </c>
      <c r="AE680" s="11">
        <v>0</v>
      </c>
      <c r="AF680" s="11">
        <v>4.016</v>
      </c>
      <c r="AG680" s="11">
        <v>0</v>
      </c>
      <c r="AH680" s="11">
        <v>26.235999999999997</v>
      </c>
      <c r="AI680" s="11">
        <v>0</v>
      </c>
      <c r="AK680" s="12">
        <f t="shared" si="10"/>
        <v>26.235999999999997</v>
      </c>
    </row>
    <row r="681" spans="1:37" ht="15" customHeight="1" x14ac:dyDescent="0.2">
      <c r="A681" s="9" t="s">
        <v>64</v>
      </c>
      <c r="B681" s="88" t="s">
        <v>1081</v>
      </c>
      <c r="C681" s="89"/>
      <c r="D681" s="10" t="s">
        <v>1082</v>
      </c>
      <c r="E681" s="9" t="s">
        <v>950</v>
      </c>
      <c r="F681" s="9" t="s">
        <v>1</v>
      </c>
      <c r="G681" s="11">
        <v>874</v>
      </c>
      <c r="H681" s="11">
        <v>874</v>
      </c>
      <c r="I681" s="11">
        <v>14.295</v>
      </c>
      <c r="J681" s="11">
        <v>2</v>
      </c>
      <c r="K681" s="11">
        <v>15.742461570768587</v>
      </c>
      <c r="L681" s="11">
        <v>5.3954000000000004</v>
      </c>
      <c r="M681" s="11">
        <v>6.4620388492230143</v>
      </c>
      <c r="N681" s="11">
        <v>5.9883000000000006</v>
      </c>
      <c r="O681" s="11">
        <v>1.9399999999999995</v>
      </c>
      <c r="P681" s="67">
        <v>0.75</v>
      </c>
      <c r="Q681" s="68"/>
      <c r="R681" s="11">
        <v>2</v>
      </c>
      <c r="S681" s="11">
        <v>0.81</v>
      </c>
      <c r="T681" s="11">
        <v>0</v>
      </c>
      <c r="U681" s="11">
        <v>1.64</v>
      </c>
      <c r="V681" s="11">
        <v>0</v>
      </c>
      <c r="W681" s="11">
        <v>2.4700000000000002</v>
      </c>
      <c r="X681" s="11">
        <v>0</v>
      </c>
      <c r="Y681" s="11">
        <v>2.61</v>
      </c>
      <c r="Z681" s="11">
        <v>0</v>
      </c>
      <c r="AA681" s="11">
        <v>3.16</v>
      </c>
      <c r="AB681" s="11">
        <v>3.085</v>
      </c>
      <c r="AC681" s="11">
        <v>5.4546999999999999</v>
      </c>
      <c r="AD681" s="11">
        <v>6.09</v>
      </c>
      <c r="AE681" s="11">
        <v>3</v>
      </c>
      <c r="AF681" s="11">
        <v>6.36</v>
      </c>
      <c r="AG681" s="11">
        <v>6</v>
      </c>
      <c r="AH681" s="11">
        <v>55.9745004199916</v>
      </c>
      <c r="AI681" s="11">
        <v>39.278399999999998</v>
      </c>
      <c r="AK681" s="12">
        <f t="shared" si="10"/>
        <v>95.25290041999159</v>
      </c>
    </row>
    <row r="682" spans="1:37" ht="15" customHeight="1" x14ac:dyDescent="0.2">
      <c r="A682" s="9" t="s">
        <v>97</v>
      </c>
      <c r="B682" s="88" t="s">
        <v>296</v>
      </c>
      <c r="C682" s="89"/>
      <c r="D682" s="10" t="s">
        <v>1082</v>
      </c>
      <c r="E682" s="9" t="s">
        <v>950</v>
      </c>
      <c r="F682" s="9" t="s">
        <v>1</v>
      </c>
      <c r="G682" s="11">
        <v>78.400000000000006</v>
      </c>
      <c r="H682" s="11">
        <v>78.400000000000006</v>
      </c>
      <c r="I682" s="11">
        <v>0.92457505249894989</v>
      </c>
      <c r="J682" s="11">
        <v>0</v>
      </c>
      <c r="K682" s="11">
        <v>1.4121384292314156</v>
      </c>
      <c r="L682" s="11">
        <v>0</v>
      </c>
      <c r="M682" s="11">
        <v>0.57966115077698444</v>
      </c>
      <c r="N682" s="11">
        <v>0</v>
      </c>
      <c r="O682" s="11">
        <v>0.34000000000000008</v>
      </c>
      <c r="P682" s="67">
        <v>0</v>
      </c>
      <c r="Q682" s="68"/>
      <c r="R682" s="11">
        <v>0</v>
      </c>
      <c r="S682" s="11">
        <v>0</v>
      </c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11">
        <v>0</v>
      </c>
      <c r="AG682" s="11">
        <v>0</v>
      </c>
      <c r="AH682" s="11">
        <v>3.2563746325073497</v>
      </c>
      <c r="AI682" s="11">
        <v>0</v>
      </c>
      <c r="AK682" s="12">
        <f t="shared" si="10"/>
        <v>3.2563746325073497</v>
      </c>
    </row>
    <row r="683" spans="1:37" ht="15" customHeight="1" x14ac:dyDescent="0.2">
      <c r="A683" s="9" t="s">
        <v>64</v>
      </c>
      <c r="B683" s="88" t="s">
        <v>1083</v>
      </c>
      <c r="C683" s="89"/>
      <c r="D683" s="10" t="s">
        <v>1084</v>
      </c>
      <c r="E683" s="9" t="s">
        <v>38</v>
      </c>
      <c r="F683" s="9" t="s">
        <v>1</v>
      </c>
      <c r="G683" s="11">
        <v>790</v>
      </c>
      <c r="H683" s="11">
        <v>790</v>
      </c>
      <c r="I683" s="11">
        <v>26.3</v>
      </c>
      <c r="J683" s="11">
        <v>0</v>
      </c>
      <c r="K683" s="11">
        <v>21.44</v>
      </c>
      <c r="L683" s="11">
        <v>0</v>
      </c>
      <c r="M683" s="11">
        <v>15.590000000000002</v>
      </c>
      <c r="N683" s="11">
        <v>0</v>
      </c>
      <c r="O683" s="11">
        <v>9.74</v>
      </c>
      <c r="P683" s="67">
        <v>0</v>
      </c>
      <c r="Q683" s="68"/>
      <c r="R683" s="11">
        <v>1.1300000000000001</v>
      </c>
      <c r="S683" s="11">
        <v>0</v>
      </c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11">
        <v>12.64</v>
      </c>
      <c r="AC683" s="11">
        <v>0</v>
      </c>
      <c r="AD683" s="11">
        <v>16.2</v>
      </c>
      <c r="AE683" s="11">
        <v>0</v>
      </c>
      <c r="AF683" s="11">
        <v>19.690000000000001</v>
      </c>
      <c r="AG683" s="11">
        <v>0</v>
      </c>
      <c r="AH683" s="11">
        <v>122.73</v>
      </c>
      <c r="AI683" s="11">
        <v>0</v>
      </c>
      <c r="AK683" s="12">
        <f t="shared" si="10"/>
        <v>122.73</v>
      </c>
    </row>
    <row r="684" spans="1:37" ht="15" customHeight="1" x14ac:dyDescent="0.2">
      <c r="A684" s="9" t="s">
        <v>1085</v>
      </c>
      <c r="B684" s="88" t="s">
        <v>923</v>
      </c>
      <c r="C684" s="89"/>
      <c r="D684" s="10" t="s">
        <v>1086</v>
      </c>
      <c r="E684" s="9" t="s">
        <v>31</v>
      </c>
      <c r="F684" s="9" t="s">
        <v>1</v>
      </c>
      <c r="G684" s="11">
        <v>1070.7</v>
      </c>
      <c r="H684" s="11">
        <v>1070.7</v>
      </c>
      <c r="I684" s="11">
        <v>21.490000000000002</v>
      </c>
      <c r="J684" s="11">
        <v>0</v>
      </c>
      <c r="K684" s="11">
        <v>18.55</v>
      </c>
      <c r="L684" s="11">
        <v>0</v>
      </c>
      <c r="M684" s="11">
        <v>15.700000000000001</v>
      </c>
      <c r="N684" s="11">
        <v>0</v>
      </c>
      <c r="O684" s="11">
        <v>12.032</v>
      </c>
      <c r="P684" s="67">
        <v>0</v>
      </c>
      <c r="Q684" s="68"/>
      <c r="R684" s="11">
        <v>1.0880000000000001</v>
      </c>
      <c r="S684" s="11">
        <v>0</v>
      </c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11">
        <v>13.017000000000001</v>
      </c>
      <c r="AC684" s="11">
        <v>0</v>
      </c>
      <c r="AD684" s="11">
        <v>15.864000000000001</v>
      </c>
      <c r="AE684" s="11">
        <v>0</v>
      </c>
      <c r="AF684" s="11">
        <v>18.913</v>
      </c>
      <c r="AG684" s="11">
        <v>0</v>
      </c>
      <c r="AH684" s="11">
        <v>116.654</v>
      </c>
      <c r="AI684" s="11">
        <v>0</v>
      </c>
      <c r="AK684" s="12">
        <f t="shared" si="10"/>
        <v>116.654</v>
      </c>
    </row>
    <row r="685" spans="1:37" ht="15" customHeight="1" x14ac:dyDescent="0.2">
      <c r="A685" s="9" t="s">
        <v>1087</v>
      </c>
      <c r="B685" s="88" t="s">
        <v>1274</v>
      </c>
      <c r="C685" s="89"/>
      <c r="D685" s="10" t="s">
        <v>1086</v>
      </c>
      <c r="E685" s="9" t="s">
        <v>109</v>
      </c>
      <c r="F685" s="9" t="s">
        <v>1</v>
      </c>
      <c r="G685" s="11">
        <v>163.69999999999999</v>
      </c>
      <c r="H685" s="11">
        <v>163.69999999999999</v>
      </c>
      <c r="I685" s="11">
        <v>4.1619999999999999</v>
      </c>
      <c r="J685" s="11">
        <v>0</v>
      </c>
      <c r="K685" s="11">
        <v>3.5220000000000002</v>
      </c>
      <c r="L685" s="11">
        <v>0</v>
      </c>
      <c r="M685" s="11">
        <v>3.302</v>
      </c>
      <c r="N685" s="11">
        <v>0</v>
      </c>
      <c r="O685" s="11">
        <v>2.6819999999999999</v>
      </c>
      <c r="P685" s="67">
        <v>0</v>
      </c>
      <c r="Q685" s="68"/>
      <c r="R685" s="11">
        <v>0.18000000000000002</v>
      </c>
      <c r="S685" s="11">
        <v>0</v>
      </c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11">
        <v>0</v>
      </c>
      <c r="AG685" s="11">
        <v>0</v>
      </c>
      <c r="AH685" s="11">
        <v>13.848000000000001</v>
      </c>
      <c r="AI685" s="11">
        <v>0</v>
      </c>
      <c r="AK685" s="12">
        <f t="shared" si="10"/>
        <v>13.848000000000001</v>
      </c>
    </row>
    <row r="686" spans="1:37" ht="15" customHeight="1" x14ac:dyDescent="0.2">
      <c r="A686" s="9" t="s">
        <v>64</v>
      </c>
      <c r="B686" s="88" t="s">
        <v>1088</v>
      </c>
      <c r="C686" s="89"/>
      <c r="D686" s="10" t="s">
        <v>1086</v>
      </c>
      <c r="E686" s="9" t="s">
        <v>113</v>
      </c>
      <c r="F686" s="9" t="s">
        <v>1</v>
      </c>
      <c r="G686" s="11">
        <v>1844</v>
      </c>
      <c r="H686" s="11">
        <v>1844</v>
      </c>
      <c r="I686" s="11">
        <v>28.450000000000003</v>
      </c>
      <c r="J686" s="11">
        <v>0</v>
      </c>
      <c r="K686" s="11">
        <v>23.91</v>
      </c>
      <c r="L686" s="11">
        <v>0</v>
      </c>
      <c r="M686" s="11">
        <v>19.71</v>
      </c>
      <c r="N686" s="11">
        <v>0</v>
      </c>
      <c r="O686" s="11">
        <v>13.38</v>
      </c>
      <c r="P686" s="67">
        <v>0</v>
      </c>
      <c r="Q686" s="68"/>
      <c r="R686" s="11">
        <v>0</v>
      </c>
      <c r="S686" s="11">
        <v>0</v>
      </c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11">
        <v>15.690000000000001</v>
      </c>
      <c r="AC686" s="11">
        <v>0</v>
      </c>
      <c r="AD686" s="11">
        <v>18.510000000000002</v>
      </c>
      <c r="AE686" s="11">
        <v>0</v>
      </c>
      <c r="AF686" s="11">
        <v>22.490000000000002</v>
      </c>
      <c r="AG686" s="11">
        <v>0</v>
      </c>
      <c r="AH686" s="11">
        <v>142.13999999999999</v>
      </c>
      <c r="AI686" s="11">
        <v>0</v>
      </c>
      <c r="AK686" s="12">
        <f t="shared" si="10"/>
        <v>142.13999999999999</v>
      </c>
    </row>
    <row r="687" spans="1:37" ht="15" customHeight="1" x14ac:dyDescent="0.2">
      <c r="A687" s="9" t="s">
        <v>199</v>
      </c>
      <c r="B687" s="88" t="s">
        <v>202</v>
      </c>
      <c r="C687" s="89"/>
      <c r="D687" s="10" t="s">
        <v>1086</v>
      </c>
      <c r="E687" s="9" t="s">
        <v>180</v>
      </c>
      <c r="F687" s="9" t="s">
        <v>1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67">
        <v>0</v>
      </c>
      <c r="Q687" s="68"/>
      <c r="R687" s="11">
        <v>0</v>
      </c>
      <c r="S687" s="11">
        <v>0</v>
      </c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11">
        <v>0</v>
      </c>
      <c r="AG687" s="11">
        <v>0</v>
      </c>
      <c r="AH687" s="11">
        <v>0</v>
      </c>
      <c r="AI687" s="11">
        <v>0</v>
      </c>
      <c r="AK687" s="12">
        <f t="shared" si="10"/>
        <v>0</v>
      </c>
    </row>
    <row r="688" spans="1:37" ht="15" customHeight="1" x14ac:dyDescent="0.2">
      <c r="A688" s="9" t="s">
        <v>827</v>
      </c>
      <c r="B688" s="88" t="s">
        <v>1089</v>
      </c>
      <c r="C688" s="89"/>
      <c r="D688" s="10" t="s">
        <v>1090</v>
      </c>
      <c r="E688" s="9" t="s">
        <v>29</v>
      </c>
      <c r="F688" s="9" t="s">
        <v>1</v>
      </c>
      <c r="G688" s="11">
        <v>1728.3</v>
      </c>
      <c r="H688" s="11">
        <v>1728.3</v>
      </c>
      <c r="I688" s="11">
        <v>35.493400000000001</v>
      </c>
      <c r="J688" s="11">
        <v>16.346600000000002</v>
      </c>
      <c r="K688" s="11">
        <v>22.791800000000002</v>
      </c>
      <c r="L688" s="11">
        <v>14.728200000000001</v>
      </c>
      <c r="M688" s="11">
        <v>15.063400000000001</v>
      </c>
      <c r="N688" s="11">
        <v>16.346600000000002</v>
      </c>
      <c r="O688" s="11">
        <v>11.1889</v>
      </c>
      <c r="P688" s="67">
        <v>15.8611</v>
      </c>
      <c r="Q688" s="68"/>
      <c r="R688" s="11">
        <v>0</v>
      </c>
      <c r="S688" s="11">
        <v>6.6400000000000006</v>
      </c>
      <c r="T688" s="11">
        <v>0</v>
      </c>
      <c r="U688" s="11">
        <v>2.29</v>
      </c>
      <c r="V688" s="11">
        <v>0</v>
      </c>
      <c r="W688" s="11">
        <v>2.2800000000000002</v>
      </c>
      <c r="X688" s="11">
        <v>0</v>
      </c>
      <c r="Y688" s="11">
        <v>2.4700000000000002</v>
      </c>
      <c r="Z688" s="11">
        <v>0</v>
      </c>
      <c r="AA688" s="11">
        <v>2.37</v>
      </c>
      <c r="AB688" s="11">
        <v>5.67</v>
      </c>
      <c r="AC688" s="11">
        <v>14.89</v>
      </c>
      <c r="AD688" s="11">
        <v>13.5389</v>
      </c>
      <c r="AE688" s="11">
        <v>15.8611</v>
      </c>
      <c r="AF688" s="11">
        <v>17.563400000000001</v>
      </c>
      <c r="AG688" s="11">
        <v>16.346600000000002</v>
      </c>
      <c r="AH688" s="11">
        <v>121.30980000000001</v>
      </c>
      <c r="AI688" s="11">
        <v>126.43020000000001</v>
      </c>
      <c r="AK688" s="12">
        <f t="shared" si="10"/>
        <v>247.74</v>
      </c>
    </row>
    <row r="689" spans="1:37" ht="15" customHeight="1" x14ac:dyDescent="0.2">
      <c r="A689" s="9" t="s">
        <v>827</v>
      </c>
      <c r="B689" s="88" t="s">
        <v>1091</v>
      </c>
      <c r="C689" s="89"/>
      <c r="D689" s="10" t="s">
        <v>1090</v>
      </c>
      <c r="E689" s="9" t="s">
        <v>1092</v>
      </c>
      <c r="F689" s="9" t="s">
        <v>1</v>
      </c>
      <c r="G689" s="11">
        <v>187</v>
      </c>
      <c r="H689" s="11">
        <v>187</v>
      </c>
      <c r="I689" s="11">
        <v>0.76619999999999999</v>
      </c>
      <c r="J689" s="11">
        <v>5.6368</v>
      </c>
      <c r="K689" s="11">
        <v>0.38130000000000003</v>
      </c>
      <c r="L689" s="11">
        <v>5.0787000000000004</v>
      </c>
      <c r="M689" s="11">
        <v>0</v>
      </c>
      <c r="N689" s="11">
        <v>4.8570000000000002</v>
      </c>
      <c r="O689" s="11">
        <v>0</v>
      </c>
      <c r="P689" s="67">
        <v>3.6160000000000001</v>
      </c>
      <c r="Q689" s="68"/>
      <c r="R689" s="11">
        <v>0</v>
      </c>
      <c r="S689" s="11">
        <v>0.78300000000000003</v>
      </c>
      <c r="T689" s="11">
        <v>0</v>
      </c>
      <c r="U689" s="11">
        <v>0.66700000000000004</v>
      </c>
      <c r="V689" s="11">
        <v>0</v>
      </c>
      <c r="W689" s="11">
        <v>0.65900000000000003</v>
      </c>
      <c r="X689" s="11">
        <v>0</v>
      </c>
      <c r="Y689" s="11">
        <v>0.60599999999999998</v>
      </c>
      <c r="Z689" s="11">
        <v>0</v>
      </c>
      <c r="AA689" s="11">
        <v>0.76100000000000001</v>
      </c>
      <c r="AB689" s="11">
        <v>0</v>
      </c>
      <c r="AC689" s="11">
        <v>3.68</v>
      </c>
      <c r="AD689" s="11">
        <v>0</v>
      </c>
      <c r="AE689" s="11">
        <v>4.2549999999999999</v>
      </c>
      <c r="AF689" s="11">
        <v>0</v>
      </c>
      <c r="AG689" s="11">
        <v>5.0490000000000004</v>
      </c>
      <c r="AH689" s="11">
        <v>1.1475</v>
      </c>
      <c r="AI689" s="11">
        <v>35.648500000000006</v>
      </c>
      <c r="AK689" s="12">
        <f t="shared" si="10"/>
        <v>36.796000000000006</v>
      </c>
    </row>
    <row r="690" spans="1:37" ht="15" customHeight="1" x14ac:dyDescent="0.2">
      <c r="A690" s="9" t="s">
        <v>827</v>
      </c>
      <c r="B690" s="88" t="s">
        <v>1093</v>
      </c>
      <c r="C690" s="89"/>
      <c r="D690" s="10" t="s">
        <v>1090</v>
      </c>
      <c r="E690" s="9" t="s">
        <v>1094</v>
      </c>
      <c r="F690" s="9" t="s">
        <v>1</v>
      </c>
      <c r="G690" s="11">
        <v>655.29999999999995</v>
      </c>
      <c r="H690" s="11">
        <v>655.29999999999995</v>
      </c>
      <c r="I690" s="11">
        <v>13.440300000000001</v>
      </c>
      <c r="J690" s="11">
        <v>7.5157000000000007</v>
      </c>
      <c r="K690" s="11">
        <v>10.7844</v>
      </c>
      <c r="L690" s="11">
        <v>6.7716000000000003</v>
      </c>
      <c r="M690" s="11">
        <v>6.6722999999999999</v>
      </c>
      <c r="N690" s="11">
        <v>7.5157000000000007</v>
      </c>
      <c r="O690" s="11">
        <v>3.4565000000000001</v>
      </c>
      <c r="P690" s="67">
        <v>7.2925000000000004</v>
      </c>
      <c r="Q690" s="68"/>
      <c r="R690" s="11">
        <v>0</v>
      </c>
      <c r="S690" s="11">
        <v>1.2730000000000001</v>
      </c>
      <c r="T690" s="11">
        <v>0</v>
      </c>
      <c r="U690" s="11">
        <v>1.0820000000000001</v>
      </c>
      <c r="V690" s="11">
        <v>0</v>
      </c>
      <c r="W690" s="11">
        <v>1.0430000000000001</v>
      </c>
      <c r="X690" s="11">
        <v>0</v>
      </c>
      <c r="Y690" s="11">
        <v>1.022</v>
      </c>
      <c r="Z690" s="11">
        <v>0</v>
      </c>
      <c r="AA690" s="11">
        <v>1.0130000000000001</v>
      </c>
      <c r="AB690" s="11">
        <v>4.1280000000000001</v>
      </c>
      <c r="AC690" s="11">
        <v>6.8460000000000001</v>
      </c>
      <c r="AD690" s="11">
        <v>7.4345000000000008</v>
      </c>
      <c r="AE690" s="11">
        <v>7.2925000000000004</v>
      </c>
      <c r="AF690" s="11">
        <v>10.363300000000001</v>
      </c>
      <c r="AG690" s="11">
        <v>7.5157000000000007</v>
      </c>
      <c r="AH690" s="11">
        <v>56.279299999999999</v>
      </c>
      <c r="AI690" s="11">
        <v>56.182700000000004</v>
      </c>
      <c r="AK690" s="12">
        <f t="shared" si="10"/>
        <v>112.462</v>
      </c>
    </row>
    <row r="691" spans="1:37" ht="15" customHeight="1" x14ac:dyDescent="0.2">
      <c r="A691" s="9" t="s">
        <v>1095</v>
      </c>
      <c r="B691" s="88" t="s">
        <v>1096</v>
      </c>
      <c r="C691" s="89"/>
      <c r="D691" s="10" t="s">
        <v>1090</v>
      </c>
      <c r="E691" s="9" t="s">
        <v>109</v>
      </c>
      <c r="F691" s="9" t="s">
        <v>1</v>
      </c>
      <c r="G691" s="11">
        <v>779.6</v>
      </c>
      <c r="H691" s="11">
        <v>779.6</v>
      </c>
      <c r="I691" s="11">
        <v>3.9370000000000003</v>
      </c>
      <c r="J691" s="11">
        <v>0</v>
      </c>
      <c r="K691" s="11">
        <v>3.3180000000000001</v>
      </c>
      <c r="L691" s="11">
        <v>0</v>
      </c>
      <c r="M691" s="11">
        <v>2.8850000000000002</v>
      </c>
      <c r="N691" s="11">
        <v>0</v>
      </c>
      <c r="O691" s="11">
        <v>2.105</v>
      </c>
      <c r="P691" s="67">
        <v>0</v>
      </c>
      <c r="Q691" s="68"/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1.6760000000000002</v>
      </c>
      <c r="AC691" s="11">
        <v>0</v>
      </c>
      <c r="AD691" s="11">
        <v>2.694</v>
      </c>
      <c r="AE691" s="11">
        <v>0</v>
      </c>
      <c r="AF691" s="11">
        <v>3.129</v>
      </c>
      <c r="AG691" s="11">
        <v>0</v>
      </c>
      <c r="AH691" s="11">
        <v>19.744000000000003</v>
      </c>
      <c r="AI691" s="11">
        <v>0</v>
      </c>
      <c r="AK691" s="12">
        <f t="shared" si="10"/>
        <v>19.744000000000003</v>
      </c>
    </row>
    <row r="692" spans="1:37" ht="15" customHeight="1" x14ac:dyDescent="0.2">
      <c r="A692" s="9" t="s">
        <v>1097</v>
      </c>
      <c r="B692" s="88" t="s">
        <v>126</v>
      </c>
      <c r="C692" s="89"/>
      <c r="D692" s="10" t="s">
        <v>1090</v>
      </c>
      <c r="E692" s="9" t="s">
        <v>285</v>
      </c>
      <c r="F692" s="9" t="s">
        <v>1</v>
      </c>
      <c r="G692" s="11">
        <v>686.35</v>
      </c>
      <c r="H692" s="11">
        <v>694.7</v>
      </c>
      <c r="I692" s="11">
        <v>24.673999999999999</v>
      </c>
      <c r="J692" s="11">
        <v>0</v>
      </c>
      <c r="K692" s="11">
        <v>21.163</v>
      </c>
      <c r="L692" s="11">
        <v>0</v>
      </c>
      <c r="M692" s="11">
        <v>18.561</v>
      </c>
      <c r="N692" s="11">
        <v>0</v>
      </c>
      <c r="O692" s="11">
        <v>12.503</v>
      </c>
      <c r="P692" s="67">
        <v>0</v>
      </c>
      <c r="Q692" s="68"/>
      <c r="R692" s="11">
        <v>0</v>
      </c>
      <c r="S692" s="11">
        <v>0</v>
      </c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11">
        <v>10.34</v>
      </c>
      <c r="AC692" s="11">
        <v>0</v>
      </c>
      <c r="AD692" s="11">
        <v>15.282999999999999</v>
      </c>
      <c r="AE692" s="11">
        <v>0</v>
      </c>
      <c r="AF692" s="11">
        <v>18.024000000000001</v>
      </c>
      <c r="AG692" s="11">
        <v>0</v>
      </c>
      <c r="AH692" s="11">
        <v>120.548</v>
      </c>
      <c r="AI692" s="11">
        <v>0</v>
      </c>
      <c r="AK692" s="12">
        <f t="shared" si="10"/>
        <v>120.548</v>
      </c>
    </row>
    <row r="693" spans="1:37" ht="15" customHeight="1" x14ac:dyDescent="0.2">
      <c r="A693" s="9" t="s">
        <v>1098</v>
      </c>
      <c r="B693" s="88" t="s">
        <v>126</v>
      </c>
      <c r="C693" s="89"/>
      <c r="D693" s="10" t="s">
        <v>1090</v>
      </c>
      <c r="E693" s="9" t="s">
        <v>1099</v>
      </c>
      <c r="F693" s="9" t="s">
        <v>1</v>
      </c>
      <c r="G693" s="11">
        <v>940.65699999999993</v>
      </c>
      <c r="H693" s="11">
        <v>950.7</v>
      </c>
      <c r="I693" s="11">
        <v>26.145</v>
      </c>
      <c r="J693" s="11">
        <v>0</v>
      </c>
      <c r="K693" s="11">
        <v>22.164999999999999</v>
      </c>
      <c r="L693" s="11">
        <v>0</v>
      </c>
      <c r="M693" s="11">
        <v>18.984000000000002</v>
      </c>
      <c r="N693" s="11">
        <v>0</v>
      </c>
      <c r="O693" s="11">
        <v>12.629</v>
      </c>
      <c r="P693" s="67">
        <v>0</v>
      </c>
      <c r="Q693" s="68"/>
      <c r="R693" s="11">
        <v>0</v>
      </c>
      <c r="S693" s="11">
        <v>0</v>
      </c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11">
        <v>10.010999999999999</v>
      </c>
      <c r="AC693" s="11">
        <v>0</v>
      </c>
      <c r="AD693" s="11">
        <v>16.698</v>
      </c>
      <c r="AE693" s="11">
        <v>0</v>
      </c>
      <c r="AF693" s="11">
        <v>19.760999999999999</v>
      </c>
      <c r="AG693" s="11">
        <v>0</v>
      </c>
      <c r="AH693" s="11">
        <v>126.393</v>
      </c>
      <c r="AI693" s="11">
        <v>0</v>
      </c>
      <c r="AK693" s="12">
        <f t="shared" si="10"/>
        <v>126.393</v>
      </c>
    </row>
    <row r="694" spans="1:37" ht="15" customHeight="1" x14ac:dyDescent="0.2">
      <c r="A694" s="9" t="s">
        <v>1100</v>
      </c>
      <c r="B694" s="88" t="s">
        <v>27</v>
      </c>
      <c r="C694" s="89"/>
      <c r="D694" s="10" t="s">
        <v>1090</v>
      </c>
      <c r="E694" s="9" t="s">
        <v>1101</v>
      </c>
      <c r="F694" s="9" t="s">
        <v>1</v>
      </c>
      <c r="G694" s="11">
        <v>951.54999999999984</v>
      </c>
      <c r="H694" s="11">
        <v>966.2</v>
      </c>
      <c r="I694" s="11">
        <v>27.884</v>
      </c>
      <c r="J694" s="11">
        <v>0</v>
      </c>
      <c r="K694" s="11">
        <v>23.486000000000001</v>
      </c>
      <c r="L694" s="11">
        <v>0</v>
      </c>
      <c r="M694" s="11">
        <v>18.576000000000001</v>
      </c>
      <c r="N694" s="11">
        <v>0</v>
      </c>
      <c r="O694" s="11">
        <v>11.282999999999999</v>
      </c>
      <c r="P694" s="67">
        <v>0</v>
      </c>
      <c r="Q694" s="68"/>
      <c r="R694" s="11">
        <v>0</v>
      </c>
      <c r="S694" s="11">
        <v>0</v>
      </c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11">
        <v>13.561999999999999</v>
      </c>
      <c r="AC694" s="11">
        <v>0</v>
      </c>
      <c r="AD694" s="11">
        <v>17.079000000000001</v>
      </c>
      <c r="AE694" s="11">
        <v>0</v>
      </c>
      <c r="AF694" s="11">
        <v>20.408999999999999</v>
      </c>
      <c r="AG694" s="11">
        <v>0</v>
      </c>
      <c r="AH694" s="11">
        <v>132.279</v>
      </c>
      <c r="AI694" s="11">
        <v>0</v>
      </c>
      <c r="AK694" s="12">
        <f t="shared" si="10"/>
        <v>132.279</v>
      </c>
    </row>
    <row r="695" spans="1:37" ht="15" customHeight="1" x14ac:dyDescent="0.2">
      <c r="A695" s="9" t="s">
        <v>1102</v>
      </c>
      <c r="B695" s="88" t="s">
        <v>126</v>
      </c>
      <c r="C695" s="89"/>
      <c r="D695" s="10" t="s">
        <v>1090</v>
      </c>
      <c r="E695" s="9" t="s">
        <v>111</v>
      </c>
      <c r="F695" s="9" t="s">
        <v>1</v>
      </c>
      <c r="G695" s="11">
        <v>1996.2810000000004</v>
      </c>
      <c r="H695" s="11">
        <v>2143.1999999999998</v>
      </c>
      <c r="I695" s="11">
        <v>56.393933954460614</v>
      </c>
      <c r="J695" s="11">
        <v>4.9460660455394185</v>
      </c>
      <c r="K695" s="11">
        <v>43.701818077694199</v>
      </c>
      <c r="L695" s="11">
        <v>5.8181819223057847</v>
      </c>
      <c r="M695" s="11">
        <v>41.993257378934814</v>
      </c>
      <c r="N695" s="11">
        <v>4.4367426210650232</v>
      </c>
      <c r="O695" s="11">
        <v>27.948724350117445</v>
      </c>
      <c r="P695" s="67">
        <v>4.2912756498825635</v>
      </c>
      <c r="Q695" s="68"/>
      <c r="R695" s="11">
        <v>0</v>
      </c>
      <c r="S695" s="11">
        <v>19.920000000000073</v>
      </c>
      <c r="T695" s="11">
        <v>0</v>
      </c>
      <c r="U695" s="11">
        <v>17.910000000000082</v>
      </c>
      <c r="V695" s="11">
        <v>0</v>
      </c>
      <c r="W695" s="11">
        <v>15.529999999999973</v>
      </c>
      <c r="X695" s="11">
        <v>0</v>
      </c>
      <c r="Y695" s="11">
        <v>13.230000000000018</v>
      </c>
      <c r="Z695" s="11">
        <v>0</v>
      </c>
      <c r="AA695" s="11">
        <v>13.8599999999999</v>
      </c>
      <c r="AB695" s="11">
        <v>26.542155054239629</v>
      </c>
      <c r="AC695" s="11">
        <v>5.4578449457603719</v>
      </c>
      <c r="AD695" s="11">
        <v>35.621069990465863</v>
      </c>
      <c r="AE695" s="11">
        <v>5.7489300095342584</v>
      </c>
      <c r="AF695" s="11">
        <v>46.471553915843778</v>
      </c>
      <c r="AG695" s="11">
        <v>4.9484460841560702</v>
      </c>
      <c r="AH695" s="11">
        <v>278.67251272175639</v>
      </c>
      <c r="AI695" s="11">
        <v>116.09748727824355</v>
      </c>
      <c r="AK695" s="12">
        <f t="shared" si="10"/>
        <v>394.76999999999992</v>
      </c>
    </row>
    <row r="696" spans="1:37" ht="15" customHeight="1" x14ac:dyDescent="0.2">
      <c r="A696" s="9" t="s">
        <v>1103</v>
      </c>
      <c r="B696" s="88" t="s">
        <v>1104</v>
      </c>
      <c r="C696" s="89"/>
      <c r="D696" s="10" t="s">
        <v>1090</v>
      </c>
      <c r="E696" s="9" t="s">
        <v>113</v>
      </c>
      <c r="F696" s="9" t="s">
        <v>1</v>
      </c>
      <c r="G696" s="11">
        <v>554</v>
      </c>
      <c r="H696" s="11">
        <v>554</v>
      </c>
      <c r="I696" s="11">
        <v>11.21</v>
      </c>
      <c r="J696" s="11">
        <v>0</v>
      </c>
      <c r="K696" s="11">
        <v>9.4500000000000011</v>
      </c>
      <c r="L696" s="11">
        <v>0</v>
      </c>
      <c r="M696" s="11">
        <v>7.66</v>
      </c>
      <c r="N696" s="11">
        <v>0</v>
      </c>
      <c r="O696" s="11">
        <v>5.42</v>
      </c>
      <c r="P696" s="67">
        <v>0</v>
      </c>
      <c r="Q696" s="68"/>
      <c r="R696" s="11">
        <v>0</v>
      </c>
      <c r="S696" s="11">
        <v>0</v>
      </c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11">
        <v>6.2600000000000007</v>
      </c>
      <c r="AC696" s="11">
        <v>0</v>
      </c>
      <c r="AD696" s="11">
        <v>7.23</v>
      </c>
      <c r="AE696" s="11">
        <v>0</v>
      </c>
      <c r="AF696" s="11">
        <v>9.07</v>
      </c>
      <c r="AG696" s="11">
        <v>0</v>
      </c>
      <c r="AH696" s="11">
        <v>56.300000000000004</v>
      </c>
      <c r="AI696" s="11">
        <v>0</v>
      </c>
      <c r="AK696" s="12">
        <f t="shared" si="10"/>
        <v>56.300000000000004</v>
      </c>
    </row>
    <row r="697" spans="1:37" ht="15" customHeight="1" x14ac:dyDescent="0.2">
      <c r="A697" s="9" t="s">
        <v>1105</v>
      </c>
      <c r="B697" s="88" t="s">
        <v>687</v>
      </c>
      <c r="C697" s="89"/>
      <c r="D697" s="10" t="s">
        <v>1090</v>
      </c>
      <c r="E697" s="9" t="s">
        <v>230</v>
      </c>
      <c r="F697" s="9" t="s">
        <v>1</v>
      </c>
      <c r="G697" s="11">
        <v>2620.1999999999998</v>
      </c>
      <c r="H697" s="11">
        <v>2620.1999999999998</v>
      </c>
      <c r="I697" s="11">
        <v>29.07</v>
      </c>
      <c r="J697" s="11">
        <v>0</v>
      </c>
      <c r="K697" s="11">
        <v>24.73</v>
      </c>
      <c r="L697" s="11">
        <v>0</v>
      </c>
      <c r="M697" s="11">
        <v>20.010000000000002</v>
      </c>
      <c r="N697" s="11">
        <v>0</v>
      </c>
      <c r="O697" s="11">
        <v>13.37</v>
      </c>
      <c r="P697" s="67">
        <v>0</v>
      </c>
      <c r="Q697" s="68"/>
      <c r="R697" s="11">
        <v>0</v>
      </c>
      <c r="S697" s="11">
        <v>1</v>
      </c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11">
        <v>11.29</v>
      </c>
      <c r="AC697" s="11">
        <v>0</v>
      </c>
      <c r="AD697" s="11">
        <v>19.22</v>
      </c>
      <c r="AE697" s="11">
        <v>0</v>
      </c>
      <c r="AF697" s="11">
        <v>22.5</v>
      </c>
      <c r="AG697" s="11">
        <v>0</v>
      </c>
      <c r="AH697" s="11">
        <v>140.19</v>
      </c>
      <c r="AI697" s="11">
        <v>1</v>
      </c>
      <c r="AK697" s="12">
        <f t="shared" si="10"/>
        <v>141.19</v>
      </c>
    </row>
    <row r="698" spans="1:37" ht="15" customHeight="1" x14ac:dyDescent="0.2">
      <c r="A698" s="9" t="s">
        <v>1106</v>
      </c>
      <c r="B698" s="88" t="s">
        <v>689</v>
      </c>
      <c r="C698" s="89"/>
      <c r="D698" s="10" t="s">
        <v>1090</v>
      </c>
      <c r="E698" s="9" t="s">
        <v>230</v>
      </c>
      <c r="F698" s="9" t="s">
        <v>1</v>
      </c>
      <c r="G698" s="11">
        <v>898.9</v>
      </c>
      <c r="H698" s="11">
        <v>898.9</v>
      </c>
      <c r="I698" s="11">
        <v>16.490000000000002</v>
      </c>
      <c r="J698" s="11">
        <v>0</v>
      </c>
      <c r="K698" s="11">
        <v>14.030000000000005</v>
      </c>
      <c r="L698" s="11">
        <v>0</v>
      </c>
      <c r="M698" s="11">
        <v>11.350000000000001</v>
      </c>
      <c r="N698" s="11">
        <v>0</v>
      </c>
      <c r="O698" s="11">
        <v>7.58</v>
      </c>
      <c r="P698" s="67">
        <v>0</v>
      </c>
      <c r="Q698" s="68"/>
      <c r="R698" s="11">
        <v>0</v>
      </c>
      <c r="S698" s="11">
        <v>0.54999999999995453</v>
      </c>
      <c r="T698" s="11">
        <v>0</v>
      </c>
      <c r="U698" s="11">
        <v>1.4600000000000364</v>
      </c>
      <c r="V698" s="11">
        <v>0</v>
      </c>
      <c r="W698" s="11">
        <v>1.2899999999999636</v>
      </c>
      <c r="X698" s="11">
        <v>0</v>
      </c>
      <c r="Y698" s="11">
        <v>1.3100000000000023</v>
      </c>
      <c r="Z698" s="11">
        <v>0</v>
      </c>
      <c r="AA698" s="11">
        <v>1.3500000000000227</v>
      </c>
      <c r="AB698" s="11">
        <v>6.41</v>
      </c>
      <c r="AC698" s="11">
        <v>0</v>
      </c>
      <c r="AD698" s="11">
        <v>10.900000000000002</v>
      </c>
      <c r="AE698" s="11">
        <v>0</v>
      </c>
      <c r="AF698" s="11">
        <v>12.770000000000003</v>
      </c>
      <c r="AG698" s="11">
        <v>0</v>
      </c>
      <c r="AH698" s="11">
        <v>79.53</v>
      </c>
      <c r="AI698" s="11">
        <v>5.9599999999999795</v>
      </c>
      <c r="AK698" s="12">
        <f t="shared" si="10"/>
        <v>85.489999999999981</v>
      </c>
    </row>
    <row r="699" spans="1:37" ht="15" customHeight="1" x14ac:dyDescent="0.2">
      <c r="A699" s="9" t="s">
        <v>1107</v>
      </c>
      <c r="B699" s="88" t="s">
        <v>1108</v>
      </c>
      <c r="C699" s="89"/>
      <c r="D699" s="10" t="s">
        <v>1090</v>
      </c>
      <c r="E699" s="9" t="s">
        <v>78</v>
      </c>
      <c r="F699" s="9" t="s">
        <v>1</v>
      </c>
      <c r="G699" s="11">
        <v>1002.7</v>
      </c>
      <c r="H699" s="11">
        <v>1002.7</v>
      </c>
      <c r="I699" s="11">
        <v>16.458000000000002</v>
      </c>
      <c r="J699" s="11">
        <v>0</v>
      </c>
      <c r="K699" s="11">
        <v>14.176</v>
      </c>
      <c r="L699" s="11">
        <v>0</v>
      </c>
      <c r="M699" s="11">
        <v>11.89</v>
      </c>
      <c r="N699" s="11">
        <v>0</v>
      </c>
      <c r="O699" s="11">
        <v>10.821</v>
      </c>
      <c r="P699" s="67">
        <v>0</v>
      </c>
      <c r="Q699" s="68"/>
      <c r="R699" s="11">
        <v>4.1130000000000004</v>
      </c>
      <c r="S699" s="11">
        <v>0</v>
      </c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0</v>
      </c>
      <c r="Z699" s="11">
        <v>3.637</v>
      </c>
      <c r="AA699" s="11">
        <v>0</v>
      </c>
      <c r="AB699" s="11">
        <v>13.358000000000001</v>
      </c>
      <c r="AC699" s="11">
        <v>0</v>
      </c>
      <c r="AD699" s="11">
        <v>15.756</v>
      </c>
      <c r="AE699" s="11">
        <v>0</v>
      </c>
      <c r="AF699" s="11">
        <v>14.662000000000001</v>
      </c>
      <c r="AG699" s="11">
        <v>0</v>
      </c>
      <c r="AH699" s="11">
        <v>104.87100000000001</v>
      </c>
      <c r="AI699" s="11">
        <v>0</v>
      </c>
      <c r="AK699" s="12">
        <f t="shared" si="10"/>
        <v>104.87100000000001</v>
      </c>
    </row>
    <row r="700" spans="1:37" ht="15" customHeight="1" x14ac:dyDescent="0.2">
      <c r="A700" s="9" t="s">
        <v>1109</v>
      </c>
      <c r="B700" s="88" t="s">
        <v>27</v>
      </c>
      <c r="C700" s="89"/>
      <c r="D700" s="10" t="s">
        <v>1110</v>
      </c>
      <c r="E700" s="9" t="s">
        <v>29</v>
      </c>
      <c r="F700" s="9" t="s">
        <v>1</v>
      </c>
      <c r="G700" s="11">
        <v>1872.5000000000005</v>
      </c>
      <c r="H700" s="11">
        <v>1895.28</v>
      </c>
      <c r="I700" s="11">
        <v>49.634780096831442</v>
      </c>
      <c r="J700" s="11">
        <v>5.4552199031684765</v>
      </c>
      <c r="K700" s="11">
        <v>41.131818092011351</v>
      </c>
      <c r="L700" s="11">
        <v>5.0181819079887395</v>
      </c>
      <c r="M700" s="11">
        <v>28.065922523022696</v>
      </c>
      <c r="N700" s="11">
        <v>5.1640774769773214</v>
      </c>
      <c r="O700" s="11">
        <v>17.855854181519085</v>
      </c>
      <c r="P700" s="67">
        <v>5.9641458184808505</v>
      </c>
      <c r="Q700" s="68"/>
      <c r="R700" s="11">
        <v>0</v>
      </c>
      <c r="S700" s="11">
        <v>11.1099999999999</v>
      </c>
      <c r="T700" s="11">
        <v>0</v>
      </c>
      <c r="U700" s="11">
        <v>9.8800000000001091</v>
      </c>
      <c r="V700" s="11">
        <v>0</v>
      </c>
      <c r="W700" s="11">
        <v>9.5899999999999181</v>
      </c>
      <c r="X700" s="11">
        <v>0</v>
      </c>
      <c r="Y700" s="11">
        <v>9.5700000000001637</v>
      </c>
      <c r="Z700" s="11">
        <v>0</v>
      </c>
      <c r="AA700" s="11">
        <v>7.1899999999998272</v>
      </c>
      <c r="AB700" s="11">
        <v>19.770952777448265</v>
      </c>
      <c r="AC700" s="11">
        <v>4.4390472225517694</v>
      </c>
      <c r="AD700" s="11">
        <v>29.89384125640915</v>
      </c>
      <c r="AE700" s="11">
        <v>5.6761587435907863</v>
      </c>
      <c r="AF700" s="11">
        <v>35.964325181787544</v>
      </c>
      <c r="AG700" s="11">
        <v>4.8756748182125991</v>
      </c>
      <c r="AH700" s="11">
        <v>222.31749410902955</v>
      </c>
      <c r="AI700" s="11">
        <v>83.932505890970461</v>
      </c>
      <c r="AK700" s="12">
        <f t="shared" si="10"/>
        <v>306.25</v>
      </c>
    </row>
    <row r="701" spans="1:37" ht="15" customHeight="1" x14ac:dyDescent="0.2">
      <c r="A701" s="9" t="s">
        <v>1111</v>
      </c>
      <c r="B701" s="88" t="s">
        <v>27</v>
      </c>
      <c r="C701" s="89"/>
      <c r="D701" s="10" t="s">
        <v>1110</v>
      </c>
      <c r="E701" s="9" t="s">
        <v>38</v>
      </c>
      <c r="F701" s="9" t="s">
        <v>1</v>
      </c>
      <c r="G701" s="11">
        <v>2120.9868999999999</v>
      </c>
      <c r="H701" s="11">
        <v>2184.44</v>
      </c>
      <c r="I701" s="11">
        <v>40.440703093428155</v>
      </c>
      <c r="J701" s="11">
        <v>9.0192969065718813</v>
      </c>
      <c r="K701" s="11">
        <v>36.329999871146562</v>
      </c>
      <c r="L701" s="11">
        <v>7.200000128853409</v>
      </c>
      <c r="M701" s="11">
        <v>27.99211841205959</v>
      </c>
      <c r="N701" s="11">
        <v>7.1278815879405286</v>
      </c>
      <c r="O701" s="11">
        <v>17.993052354424318</v>
      </c>
      <c r="P701" s="67">
        <v>6.8369476455756093</v>
      </c>
      <c r="Q701" s="68"/>
      <c r="R701" s="11">
        <v>0</v>
      </c>
      <c r="S701" s="11">
        <v>5.8499999999999091</v>
      </c>
      <c r="T701" s="11">
        <v>0</v>
      </c>
      <c r="U701" s="11">
        <v>5.3000000000001819</v>
      </c>
      <c r="V701" s="11">
        <v>0</v>
      </c>
      <c r="W701" s="11">
        <v>5.0699999999999363</v>
      </c>
      <c r="X701" s="11">
        <v>0</v>
      </c>
      <c r="Y701" s="11">
        <v>4.8699999999998909</v>
      </c>
      <c r="Z701" s="11">
        <v>0</v>
      </c>
      <c r="AA701" s="11">
        <v>4.8000000000001819</v>
      </c>
      <c r="AB701" s="11">
        <v>14.694559607822249</v>
      </c>
      <c r="AC701" s="11">
        <v>7.495440392177577</v>
      </c>
      <c r="AD701" s="11">
        <v>25.382873405652919</v>
      </c>
      <c r="AE701" s="11">
        <v>7.2771265943471626</v>
      </c>
      <c r="AF701" s="11">
        <v>32.041187203483162</v>
      </c>
      <c r="AG701" s="11">
        <v>7.0588127965167473</v>
      </c>
      <c r="AH701" s="11">
        <v>194.87449394801698</v>
      </c>
      <c r="AI701" s="11">
        <v>77.905506051983011</v>
      </c>
      <c r="AK701" s="12">
        <f t="shared" si="10"/>
        <v>272.77999999999997</v>
      </c>
    </row>
    <row r="702" spans="1:37" ht="15" customHeight="1" x14ac:dyDescent="0.2">
      <c r="A702" s="9" t="s">
        <v>1112</v>
      </c>
      <c r="B702" s="88" t="s">
        <v>27</v>
      </c>
      <c r="C702" s="89"/>
      <c r="D702" s="10" t="s">
        <v>1110</v>
      </c>
      <c r="E702" s="9" t="s">
        <v>31</v>
      </c>
      <c r="F702" s="9" t="s">
        <v>1</v>
      </c>
      <c r="G702" s="11">
        <v>2453.1800000000003</v>
      </c>
      <c r="H702" s="11">
        <v>2354.4699999999998</v>
      </c>
      <c r="I702" s="11">
        <v>52.805898067305158</v>
      </c>
      <c r="J702" s="11">
        <v>7.2736265375579681</v>
      </c>
      <c r="K702" s="11">
        <v>44.237714480678008</v>
      </c>
      <c r="L702" s="11">
        <v>6.9818183067669422</v>
      </c>
      <c r="M702" s="11">
        <v>31.993052354424318</v>
      </c>
      <c r="N702" s="11">
        <v>6.8369476455756093</v>
      </c>
      <c r="O702" s="11">
        <v>19.623917955286036</v>
      </c>
      <c r="P702" s="67">
        <v>7.3460820447142181</v>
      </c>
      <c r="Q702" s="68"/>
      <c r="R702" s="11">
        <v>0</v>
      </c>
      <c r="S702" s="11">
        <v>11.629999999999654</v>
      </c>
      <c r="T702" s="11">
        <v>0</v>
      </c>
      <c r="U702" s="11">
        <v>10.180000000000291</v>
      </c>
      <c r="V702" s="11">
        <v>0</v>
      </c>
      <c r="W702" s="11">
        <v>9.8099999999994907</v>
      </c>
      <c r="X702" s="11">
        <v>0</v>
      </c>
      <c r="Y702" s="11">
        <v>9.410000000000764</v>
      </c>
      <c r="Z702" s="11">
        <v>0</v>
      </c>
      <c r="AA702" s="11">
        <v>8.7999999999992724</v>
      </c>
      <c r="AB702" s="11">
        <v>16.855497311963344</v>
      </c>
      <c r="AC702" s="11">
        <v>17.974502688037493</v>
      </c>
      <c r="AD702" s="11">
        <v>43.475160746217682</v>
      </c>
      <c r="AE702" s="11">
        <v>8.0048392537818795</v>
      </c>
      <c r="AF702" s="11">
        <v>40.518533150557332</v>
      </c>
      <c r="AG702" s="11">
        <v>8.4414668494427083</v>
      </c>
      <c r="AH702" s="11">
        <v>249.50977406643187</v>
      </c>
      <c r="AI702" s="11">
        <v>112.68928332587629</v>
      </c>
      <c r="AK702" s="12">
        <f t="shared" si="10"/>
        <v>362.19905739230819</v>
      </c>
    </row>
    <row r="703" spans="1:37" ht="15" customHeight="1" x14ac:dyDescent="0.2">
      <c r="A703" s="9" t="s">
        <v>1113</v>
      </c>
      <c r="B703" s="88" t="s">
        <v>1274</v>
      </c>
      <c r="C703" s="89"/>
      <c r="D703" s="10" t="s">
        <v>1110</v>
      </c>
      <c r="E703" s="9" t="s">
        <v>31</v>
      </c>
      <c r="F703" s="9" t="s">
        <v>31</v>
      </c>
      <c r="G703" s="11">
        <v>55.6</v>
      </c>
      <c r="H703" s="11">
        <v>55.6</v>
      </c>
      <c r="I703" s="11">
        <v>1.2770193390234337</v>
      </c>
      <c r="J703" s="11">
        <v>0</v>
      </c>
      <c r="K703" s="11">
        <v>1.0698126340739231</v>
      </c>
      <c r="L703" s="11">
        <v>0</v>
      </c>
      <c r="M703" s="11">
        <v>0</v>
      </c>
      <c r="N703" s="11">
        <v>0</v>
      </c>
      <c r="O703" s="11">
        <v>0</v>
      </c>
      <c r="P703" s="67">
        <v>0</v>
      </c>
      <c r="Q703" s="68"/>
      <c r="R703" s="11">
        <v>0</v>
      </c>
      <c r="S703" s="11">
        <v>0</v>
      </c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11">
        <v>0</v>
      </c>
      <c r="AG703" s="11">
        <v>0</v>
      </c>
      <c r="AH703" s="11">
        <v>2.3468319730973568</v>
      </c>
      <c r="AI703" s="11">
        <v>0</v>
      </c>
      <c r="AK703" s="12">
        <f t="shared" si="10"/>
        <v>2.3468319730973568</v>
      </c>
    </row>
    <row r="704" spans="1:37" ht="15" customHeight="1" x14ac:dyDescent="0.2">
      <c r="A704" s="9" t="s">
        <v>1114</v>
      </c>
      <c r="B704" s="88" t="s">
        <v>1115</v>
      </c>
      <c r="C704" s="89"/>
      <c r="D704" s="10" t="s">
        <v>1110</v>
      </c>
      <c r="E704" s="9" t="s">
        <v>31</v>
      </c>
      <c r="F704" s="9" t="s">
        <v>41</v>
      </c>
      <c r="G704" s="11">
        <v>99.3</v>
      </c>
      <c r="H704" s="11">
        <v>99.3</v>
      </c>
      <c r="I704" s="11">
        <v>2.2807197907378951</v>
      </c>
      <c r="J704" s="11">
        <v>7.2736265375579687E-2</v>
      </c>
      <c r="K704" s="11">
        <v>1.9106545784809452</v>
      </c>
      <c r="L704" s="11">
        <v>0</v>
      </c>
      <c r="M704" s="11">
        <v>0</v>
      </c>
      <c r="N704" s="11">
        <v>0</v>
      </c>
      <c r="O704" s="11">
        <v>0</v>
      </c>
      <c r="P704" s="67">
        <v>0</v>
      </c>
      <c r="Q704" s="68"/>
      <c r="R704" s="11">
        <v>0</v>
      </c>
      <c r="S704" s="11">
        <v>0</v>
      </c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11">
        <v>0</v>
      </c>
      <c r="AG704" s="11">
        <v>0</v>
      </c>
      <c r="AH704" s="11">
        <v>4.1913743692188401</v>
      </c>
      <c r="AI704" s="11">
        <v>7.2736265375579687E-2</v>
      </c>
      <c r="AK704" s="12">
        <f t="shared" si="10"/>
        <v>4.2641106345944202</v>
      </c>
    </row>
    <row r="705" spans="1:37" ht="15" customHeight="1" x14ac:dyDescent="0.2">
      <c r="A705" s="9" t="s">
        <v>1116</v>
      </c>
      <c r="B705" s="88" t="s">
        <v>27</v>
      </c>
      <c r="C705" s="89"/>
      <c r="D705" s="10" t="s">
        <v>1110</v>
      </c>
      <c r="E705" s="9" t="s">
        <v>101</v>
      </c>
      <c r="F705" s="9" t="s">
        <v>1</v>
      </c>
      <c r="G705" s="11">
        <v>2078.9402000000009</v>
      </c>
      <c r="H705" s="11">
        <v>2135.4299999999998</v>
      </c>
      <c r="I705" s="11">
        <v>44.019010808686218</v>
      </c>
      <c r="J705" s="11">
        <v>8.0009891913137654</v>
      </c>
      <c r="K705" s="11">
        <v>38.799090789348355</v>
      </c>
      <c r="L705" s="11">
        <v>6.690909210651653</v>
      </c>
      <c r="M705" s="11">
        <v>29.978382642599776</v>
      </c>
      <c r="N705" s="11">
        <v>8.2916173574002059</v>
      </c>
      <c r="O705" s="11">
        <v>20.171184469694698</v>
      </c>
      <c r="P705" s="67">
        <v>7.4188155303054479</v>
      </c>
      <c r="Q705" s="68"/>
      <c r="R705" s="11">
        <v>0</v>
      </c>
      <c r="S705" s="11">
        <v>7.7799999999999727</v>
      </c>
      <c r="T705" s="11">
        <v>0</v>
      </c>
      <c r="U705" s="11">
        <v>6.8399999999999181</v>
      </c>
      <c r="V705" s="11">
        <v>0</v>
      </c>
      <c r="W705" s="11">
        <v>6.2699999999999818</v>
      </c>
      <c r="X705" s="11">
        <v>0</v>
      </c>
      <c r="Y705" s="11">
        <v>6.4300000000000646</v>
      </c>
      <c r="Z705" s="11">
        <v>0</v>
      </c>
      <c r="AA705" s="11">
        <v>6.00999999999999</v>
      </c>
      <c r="AB705" s="11">
        <v>14.531905554896543</v>
      </c>
      <c r="AC705" s="11">
        <v>8.8780944451035388</v>
      </c>
      <c r="AD705" s="11">
        <v>29.166128596974431</v>
      </c>
      <c r="AE705" s="11">
        <v>6.4038714030255033</v>
      </c>
      <c r="AF705" s="11">
        <v>33.22744808678344</v>
      </c>
      <c r="AG705" s="11">
        <v>8.7325519132165947</v>
      </c>
      <c r="AH705" s="11">
        <v>209.89315094898348</v>
      </c>
      <c r="AI705" s="11">
        <v>87.746849051016639</v>
      </c>
      <c r="AK705" s="12">
        <f t="shared" si="10"/>
        <v>297.6400000000001</v>
      </c>
    </row>
    <row r="706" spans="1:37" ht="15" customHeight="1" x14ac:dyDescent="0.2">
      <c r="A706" s="9" t="s">
        <v>1117</v>
      </c>
      <c r="B706" s="88" t="s">
        <v>27</v>
      </c>
      <c r="C706" s="89"/>
      <c r="D706" s="10" t="s">
        <v>1110</v>
      </c>
      <c r="E706" s="9" t="s">
        <v>109</v>
      </c>
      <c r="F706" s="9" t="s">
        <v>1</v>
      </c>
      <c r="G706" s="11">
        <v>1929.2648000000006</v>
      </c>
      <c r="H706" s="11">
        <v>2052.61</v>
      </c>
      <c r="I706" s="11">
        <v>46.787417443075753</v>
      </c>
      <c r="J706" s="11">
        <v>6.1825825569242729</v>
      </c>
      <c r="K706" s="11">
        <v>40.925363558270647</v>
      </c>
      <c r="L706" s="11">
        <v>4.363636441729339</v>
      </c>
      <c r="M706" s="11">
        <v>31.252856465387573</v>
      </c>
      <c r="N706" s="11">
        <v>4.8731435346124021</v>
      </c>
      <c r="O706" s="11">
        <v>22.248122979796555</v>
      </c>
      <c r="P706" s="67">
        <v>4.945877020203632</v>
      </c>
      <c r="Q706" s="68"/>
      <c r="R706" s="11">
        <v>0</v>
      </c>
      <c r="S706" s="11">
        <v>10.966999999999871</v>
      </c>
      <c r="T706" s="11">
        <v>0</v>
      </c>
      <c r="U706" s="11">
        <v>9.3890000000001237</v>
      </c>
      <c r="V706" s="11">
        <v>0</v>
      </c>
      <c r="W706" s="11">
        <v>9.2019999999999982</v>
      </c>
      <c r="X706" s="11">
        <v>0</v>
      </c>
      <c r="Y706" s="11">
        <v>8.7669999999998254</v>
      </c>
      <c r="Z706" s="11">
        <v>0</v>
      </c>
      <c r="AA706" s="11">
        <v>8.4300000000000637</v>
      </c>
      <c r="AB706" s="11">
        <v>22.31769758612668</v>
      </c>
      <c r="AC706" s="11">
        <v>5.3123024138734287</v>
      </c>
      <c r="AD706" s="11">
        <v>28.321240118013343</v>
      </c>
      <c r="AE706" s="11">
        <v>5.1667598819864855</v>
      </c>
      <c r="AF706" s="11">
        <v>35.491181511504919</v>
      </c>
      <c r="AG706" s="11">
        <v>4.5118184884952406</v>
      </c>
      <c r="AH706" s="11">
        <v>227.34387966217548</v>
      </c>
      <c r="AI706" s="11">
        <v>82.111120337824673</v>
      </c>
      <c r="AK706" s="12">
        <f t="shared" si="10"/>
        <v>309.45500000000015</v>
      </c>
    </row>
    <row r="707" spans="1:37" ht="15" customHeight="1" x14ac:dyDescent="0.2">
      <c r="A707" s="9" t="s">
        <v>1118</v>
      </c>
      <c r="B707" s="88" t="s">
        <v>1119</v>
      </c>
      <c r="C707" s="89"/>
      <c r="D707" s="10" t="s">
        <v>1110</v>
      </c>
      <c r="E707" s="9" t="s">
        <v>47</v>
      </c>
      <c r="F707" s="9" t="s">
        <v>1</v>
      </c>
      <c r="G707" s="11">
        <v>3394.14</v>
      </c>
      <c r="H707" s="11">
        <v>3394.14</v>
      </c>
      <c r="I707" s="11">
        <v>59.48</v>
      </c>
      <c r="J707" s="11">
        <v>15.8</v>
      </c>
      <c r="K707" s="11">
        <v>45.72</v>
      </c>
      <c r="L707" s="11">
        <v>15.8</v>
      </c>
      <c r="M707" s="11">
        <v>33.520000000000003</v>
      </c>
      <c r="N707" s="11">
        <v>15.8</v>
      </c>
      <c r="O707" s="11">
        <v>18.37</v>
      </c>
      <c r="P707" s="67">
        <v>15.8</v>
      </c>
      <c r="Q707" s="68"/>
      <c r="R707" s="11">
        <v>0</v>
      </c>
      <c r="S707" s="11">
        <v>15.830000000000041</v>
      </c>
      <c r="T707" s="11">
        <v>0</v>
      </c>
      <c r="U707" s="11">
        <v>14.069999999999936</v>
      </c>
      <c r="V707" s="11">
        <v>0</v>
      </c>
      <c r="W707" s="11">
        <v>13.490000000000009</v>
      </c>
      <c r="X707" s="11">
        <v>0</v>
      </c>
      <c r="Y707" s="11">
        <v>9.0399999999999636</v>
      </c>
      <c r="Z707" s="11">
        <v>0</v>
      </c>
      <c r="AA707" s="11">
        <v>11.5</v>
      </c>
      <c r="AB707" s="11">
        <v>19.12</v>
      </c>
      <c r="AC707" s="11">
        <v>15.8</v>
      </c>
      <c r="AD707" s="11">
        <v>30.15</v>
      </c>
      <c r="AE707" s="11">
        <v>15.8</v>
      </c>
      <c r="AF707" s="11">
        <v>39.31</v>
      </c>
      <c r="AG707" s="11">
        <v>15.8</v>
      </c>
      <c r="AH707" s="11">
        <v>245.67000000000002</v>
      </c>
      <c r="AI707" s="11">
        <v>174.52999999999997</v>
      </c>
      <c r="AK707" s="12">
        <f t="shared" si="10"/>
        <v>420.2</v>
      </c>
    </row>
    <row r="708" spans="1:37" ht="15" customHeight="1" x14ac:dyDescent="0.2">
      <c r="A708" s="9" t="s">
        <v>1120</v>
      </c>
      <c r="B708" s="88" t="s">
        <v>1121</v>
      </c>
      <c r="C708" s="89"/>
      <c r="D708" s="10" t="s">
        <v>1110</v>
      </c>
      <c r="E708" s="9" t="s">
        <v>180</v>
      </c>
      <c r="F708" s="9" t="s">
        <v>1</v>
      </c>
      <c r="G708" s="11">
        <v>153</v>
      </c>
      <c r="H708" s="11">
        <v>153</v>
      </c>
      <c r="I708" s="11">
        <v>2.532</v>
      </c>
      <c r="J708" s="11">
        <v>0</v>
      </c>
      <c r="K708" s="11">
        <v>2.2310000000000003</v>
      </c>
      <c r="L708" s="11">
        <v>0</v>
      </c>
      <c r="M708" s="11">
        <v>2.0700000000000003</v>
      </c>
      <c r="N708" s="11">
        <v>0</v>
      </c>
      <c r="O708" s="11">
        <v>1.2670000000000001</v>
      </c>
      <c r="P708" s="67">
        <v>0</v>
      </c>
      <c r="Q708" s="68"/>
      <c r="R708" s="11">
        <v>0</v>
      </c>
      <c r="S708" s="11">
        <v>0</v>
      </c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11">
        <v>1.5210000000000001</v>
      </c>
      <c r="AC708" s="11">
        <v>0</v>
      </c>
      <c r="AD708" s="11">
        <v>1.748</v>
      </c>
      <c r="AE708" s="11">
        <v>0</v>
      </c>
      <c r="AF708" s="11">
        <v>2.3149999999999999</v>
      </c>
      <c r="AG708" s="11">
        <v>0</v>
      </c>
      <c r="AH708" s="11">
        <v>13.683999999999999</v>
      </c>
      <c r="AI708" s="11">
        <v>0</v>
      </c>
      <c r="AK708" s="12">
        <f t="shared" si="10"/>
        <v>13.683999999999999</v>
      </c>
    </row>
    <row r="709" spans="1:37" ht="15" customHeight="1" x14ac:dyDescent="0.2">
      <c r="A709" s="9" t="s">
        <v>1122</v>
      </c>
      <c r="B709" s="88" t="s">
        <v>1123</v>
      </c>
      <c r="C709" s="89"/>
      <c r="D709" s="10" t="s">
        <v>1110</v>
      </c>
      <c r="E709" s="9" t="s">
        <v>1124</v>
      </c>
      <c r="F709" s="9" t="s">
        <v>1</v>
      </c>
      <c r="G709" s="11">
        <v>162.30000000000001</v>
      </c>
      <c r="H709" s="11">
        <v>162.30000000000001</v>
      </c>
      <c r="I709" s="11">
        <v>4.2830000000000004</v>
      </c>
      <c r="J709" s="11">
        <v>0</v>
      </c>
      <c r="K709" s="11">
        <v>3.3380000000000001</v>
      </c>
      <c r="L709" s="11">
        <v>0</v>
      </c>
      <c r="M709" s="11">
        <v>2.72</v>
      </c>
      <c r="N709" s="11">
        <v>0</v>
      </c>
      <c r="O709" s="11">
        <v>1.6900000000000002</v>
      </c>
      <c r="P709" s="67">
        <v>0</v>
      </c>
      <c r="Q709" s="68"/>
      <c r="R709" s="11">
        <v>0.22600000000000001</v>
      </c>
      <c r="S709" s="11">
        <v>0</v>
      </c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11">
        <v>1.486</v>
      </c>
      <c r="AC709" s="11">
        <v>0</v>
      </c>
      <c r="AD709" s="11">
        <v>2.4940000000000002</v>
      </c>
      <c r="AE709" s="11">
        <v>0</v>
      </c>
      <c r="AF709" s="11">
        <v>3.2250000000000001</v>
      </c>
      <c r="AG709" s="11">
        <v>0</v>
      </c>
      <c r="AH709" s="11">
        <v>19.462000000000003</v>
      </c>
      <c r="AI709" s="11">
        <v>0</v>
      </c>
      <c r="AK709" s="12">
        <f t="shared" si="10"/>
        <v>19.462000000000003</v>
      </c>
    </row>
    <row r="710" spans="1:37" ht="15" customHeight="1" x14ac:dyDescent="0.2">
      <c r="A710" s="9" t="s">
        <v>1125</v>
      </c>
      <c r="B710" s="88" t="s">
        <v>1126</v>
      </c>
      <c r="C710" s="89"/>
      <c r="D710" s="10" t="s">
        <v>1110</v>
      </c>
      <c r="E710" s="9" t="s">
        <v>1124</v>
      </c>
      <c r="F710" s="9" t="s">
        <v>1</v>
      </c>
      <c r="G710" s="11">
        <v>52.3</v>
      </c>
      <c r="H710" s="11">
        <v>52.3</v>
      </c>
      <c r="I710" s="11">
        <v>1.21</v>
      </c>
      <c r="J710" s="11">
        <v>0</v>
      </c>
      <c r="K710" s="11">
        <v>0.91</v>
      </c>
      <c r="L710" s="11">
        <v>0</v>
      </c>
      <c r="M710" s="11">
        <v>0.253</v>
      </c>
      <c r="N710" s="11">
        <v>0</v>
      </c>
      <c r="O710" s="11">
        <v>0</v>
      </c>
      <c r="P710" s="67">
        <v>0</v>
      </c>
      <c r="Q710" s="68"/>
      <c r="R710" s="11">
        <v>0</v>
      </c>
      <c r="S710" s="11">
        <v>0</v>
      </c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11">
        <v>0.41800000000000004</v>
      </c>
      <c r="AG710" s="11">
        <v>0</v>
      </c>
      <c r="AH710" s="11">
        <v>2.7910000000000004</v>
      </c>
      <c r="AI710" s="11">
        <v>0</v>
      </c>
      <c r="AK710" s="12">
        <f t="shared" si="10"/>
        <v>2.7910000000000004</v>
      </c>
    </row>
    <row r="711" spans="1:37" ht="15" customHeight="1" x14ac:dyDescent="0.2">
      <c r="A711" s="9" t="s">
        <v>1127</v>
      </c>
      <c r="B711" s="88" t="s">
        <v>1128</v>
      </c>
      <c r="C711" s="89"/>
      <c r="D711" s="10" t="s">
        <v>1110</v>
      </c>
      <c r="E711" s="9" t="s">
        <v>50</v>
      </c>
      <c r="F711" s="9" t="s">
        <v>1</v>
      </c>
      <c r="G711" s="11">
        <v>3024</v>
      </c>
      <c r="H711" s="11">
        <v>3024</v>
      </c>
      <c r="I711" s="11">
        <v>60.655000000000001</v>
      </c>
      <c r="J711" s="11">
        <v>7.0150000000000006</v>
      </c>
      <c r="K711" s="11">
        <v>53.069500000000005</v>
      </c>
      <c r="L711" s="11">
        <v>6.3205</v>
      </c>
      <c r="M711" s="11">
        <v>43.805</v>
      </c>
      <c r="N711" s="11">
        <v>7.0150000000000006</v>
      </c>
      <c r="O711" s="11">
        <v>30.4434</v>
      </c>
      <c r="P711" s="67">
        <v>6.8066000000000004</v>
      </c>
      <c r="Q711" s="68"/>
      <c r="R711" s="11">
        <v>0</v>
      </c>
      <c r="S711" s="11">
        <v>2.98</v>
      </c>
      <c r="T711" s="11">
        <v>0</v>
      </c>
      <c r="U711" s="11">
        <v>2.3600000000000003</v>
      </c>
      <c r="V711" s="11">
        <v>0</v>
      </c>
      <c r="W711" s="11">
        <v>2.6300000000000003</v>
      </c>
      <c r="X711" s="11">
        <v>0</v>
      </c>
      <c r="Y711" s="11">
        <v>2.42</v>
      </c>
      <c r="Z711" s="11">
        <v>0</v>
      </c>
      <c r="AA711" s="11">
        <v>2.7</v>
      </c>
      <c r="AB711" s="11">
        <v>35.380099999999999</v>
      </c>
      <c r="AC711" s="11">
        <v>6.3898999999999999</v>
      </c>
      <c r="AD711" s="11">
        <v>41.453400000000002</v>
      </c>
      <c r="AE711" s="11">
        <v>6.8066000000000004</v>
      </c>
      <c r="AF711" s="11">
        <v>49.984999999999999</v>
      </c>
      <c r="AG711" s="11">
        <v>7.0150000000000006</v>
      </c>
      <c r="AH711" s="11">
        <v>314.79140000000001</v>
      </c>
      <c r="AI711" s="11">
        <v>60.458600000000011</v>
      </c>
      <c r="AK711" s="12">
        <f t="shared" si="10"/>
        <v>375.25</v>
      </c>
    </row>
    <row r="712" spans="1:37" ht="15" customHeight="1" x14ac:dyDescent="0.2">
      <c r="A712" s="9" t="s">
        <v>1129</v>
      </c>
      <c r="B712" s="88" t="s">
        <v>1130</v>
      </c>
      <c r="C712" s="89"/>
      <c r="D712" s="10" t="s">
        <v>1110</v>
      </c>
      <c r="E712" s="9" t="s">
        <v>219</v>
      </c>
      <c r="F712" s="9" t="s">
        <v>1</v>
      </c>
      <c r="G712" s="11">
        <v>2746</v>
      </c>
      <c r="H712" s="11">
        <v>2746</v>
      </c>
      <c r="I712" s="11">
        <v>44.52</v>
      </c>
      <c r="J712" s="11">
        <v>10</v>
      </c>
      <c r="K712" s="11">
        <v>44.690000000000005</v>
      </c>
      <c r="L712" s="11">
        <v>0</v>
      </c>
      <c r="M712" s="11">
        <v>36.660000000000004</v>
      </c>
      <c r="N712" s="11">
        <v>0</v>
      </c>
      <c r="O712" s="11">
        <v>20</v>
      </c>
      <c r="P712" s="67">
        <v>7.5</v>
      </c>
      <c r="Q712" s="68"/>
      <c r="R712" s="11">
        <v>0</v>
      </c>
      <c r="S712" s="11">
        <v>8.2999999999999545</v>
      </c>
      <c r="T712" s="11">
        <v>0</v>
      </c>
      <c r="U712" s="11">
        <v>7.0900000000000318</v>
      </c>
      <c r="V712" s="11">
        <v>0</v>
      </c>
      <c r="W712" s="11">
        <v>7.0199999999999818</v>
      </c>
      <c r="X712" s="11">
        <v>0</v>
      </c>
      <c r="Y712" s="11">
        <v>6.8400000000000318</v>
      </c>
      <c r="Z712" s="11">
        <v>0</v>
      </c>
      <c r="AA712" s="11">
        <v>7.5899999999999181</v>
      </c>
      <c r="AB712" s="11">
        <v>15.53</v>
      </c>
      <c r="AC712" s="11">
        <v>9</v>
      </c>
      <c r="AD712" s="11">
        <v>10.79</v>
      </c>
      <c r="AE712" s="11">
        <v>6</v>
      </c>
      <c r="AF712" s="11">
        <v>31.78</v>
      </c>
      <c r="AG712" s="11">
        <v>10</v>
      </c>
      <c r="AH712" s="11">
        <v>203.97</v>
      </c>
      <c r="AI712" s="11">
        <v>79.339999999999918</v>
      </c>
      <c r="AK712" s="12">
        <f t="shared" ref="AK712:AK775" si="11">AH712+AI712</f>
        <v>283.30999999999995</v>
      </c>
    </row>
    <row r="713" spans="1:37" ht="15" customHeight="1" x14ac:dyDescent="0.2">
      <c r="A713" s="9" t="s">
        <v>1131</v>
      </c>
      <c r="B713" s="88" t="s">
        <v>27</v>
      </c>
      <c r="C713" s="89"/>
      <c r="D713" s="10" t="s">
        <v>1110</v>
      </c>
      <c r="E713" s="9" t="s">
        <v>1132</v>
      </c>
      <c r="F713" s="9" t="s">
        <v>1</v>
      </c>
      <c r="G713" s="11">
        <v>2709.7948000000006</v>
      </c>
      <c r="H713" s="11">
        <v>2739.6</v>
      </c>
      <c r="I713" s="11">
        <v>69.465750858166203</v>
      </c>
      <c r="J713" s="11">
        <v>9.0192969065718813</v>
      </c>
      <c r="K713" s="11">
        <v>62.579999871146789</v>
      </c>
      <c r="L713" s="11">
        <v>7.200000128853409</v>
      </c>
      <c r="M713" s="11">
        <v>46.042050070555746</v>
      </c>
      <c r="N713" s="11">
        <v>7.9279499294440576</v>
      </c>
      <c r="O713" s="11">
        <v>29.825580815505042</v>
      </c>
      <c r="P713" s="67">
        <v>9.1644191844949656</v>
      </c>
      <c r="Q713" s="68"/>
      <c r="R713" s="11">
        <v>0</v>
      </c>
      <c r="S713" s="11">
        <v>17.860000000000127</v>
      </c>
      <c r="T713" s="11">
        <v>0</v>
      </c>
      <c r="U713" s="11">
        <v>15.710000000000036</v>
      </c>
      <c r="V713" s="11">
        <v>0</v>
      </c>
      <c r="W713" s="11">
        <v>15.079999999999927</v>
      </c>
      <c r="X713" s="11">
        <v>0</v>
      </c>
      <c r="Y713" s="11">
        <v>14.410000000000082</v>
      </c>
      <c r="Z713" s="11">
        <v>0</v>
      </c>
      <c r="AA713" s="11">
        <v>15.230000000000018</v>
      </c>
      <c r="AB713" s="11">
        <v>23.251187203483198</v>
      </c>
      <c r="AC713" s="11">
        <v>7.0588127965167473</v>
      </c>
      <c r="AD713" s="11">
        <v>40.46</v>
      </c>
      <c r="AE713" s="11">
        <v>15.3</v>
      </c>
      <c r="AF713" s="11">
        <v>44.125999999999998</v>
      </c>
      <c r="AG713" s="11">
        <v>16.999000000000002</v>
      </c>
      <c r="AH713" s="11">
        <v>315.75056881885695</v>
      </c>
      <c r="AI713" s="11">
        <v>150.95947894588124</v>
      </c>
      <c r="AK713" s="12">
        <f t="shared" si="11"/>
        <v>466.71004776473819</v>
      </c>
    </row>
    <row r="714" spans="1:37" ht="15" customHeight="1" x14ac:dyDescent="0.2">
      <c r="A714" s="9" t="s">
        <v>1133</v>
      </c>
      <c r="B714" s="88" t="s">
        <v>771</v>
      </c>
      <c r="C714" s="89"/>
      <c r="D714" s="10" t="s">
        <v>1110</v>
      </c>
      <c r="E714" s="9" t="s">
        <v>1132</v>
      </c>
      <c r="F714" s="9" t="s">
        <v>810</v>
      </c>
      <c r="G714" s="11">
        <v>63.8</v>
      </c>
      <c r="H714" s="11">
        <v>63.8</v>
      </c>
      <c r="I714" s="11">
        <v>1.6749522352617636</v>
      </c>
      <c r="J714" s="11">
        <v>0</v>
      </c>
      <c r="K714" s="11">
        <v>0</v>
      </c>
      <c r="L714" s="11">
        <v>0</v>
      </c>
      <c r="M714" s="11">
        <v>0</v>
      </c>
      <c r="N714" s="11">
        <v>0</v>
      </c>
      <c r="O714" s="11">
        <v>0</v>
      </c>
      <c r="P714" s="67">
        <v>0</v>
      </c>
      <c r="Q714" s="68"/>
      <c r="R714" s="11">
        <v>0</v>
      </c>
      <c r="S714" s="11">
        <v>0</v>
      </c>
      <c r="T714" s="11">
        <v>0</v>
      </c>
      <c r="U714" s="11">
        <v>0</v>
      </c>
      <c r="V714" s="11">
        <v>0</v>
      </c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11">
        <v>0</v>
      </c>
      <c r="AG714" s="11">
        <v>0</v>
      </c>
      <c r="AH714" s="11">
        <v>1.6749522352617636</v>
      </c>
      <c r="AI714" s="11">
        <v>0</v>
      </c>
      <c r="AK714" s="12">
        <f t="shared" si="11"/>
        <v>1.6749522352617636</v>
      </c>
    </row>
    <row r="715" spans="1:37" ht="15" customHeight="1" x14ac:dyDescent="0.2">
      <c r="A715" s="9" t="s">
        <v>1134</v>
      </c>
      <c r="B715" s="88" t="s">
        <v>27</v>
      </c>
      <c r="C715" s="89"/>
      <c r="D715" s="10" t="s">
        <v>1110</v>
      </c>
      <c r="E715" s="9" t="s">
        <v>33</v>
      </c>
      <c r="F715" s="9" t="s">
        <v>1</v>
      </c>
      <c r="G715" s="11">
        <v>4083.0080000000007</v>
      </c>
      <c r="H715" s="11">
        <v>3958.37</v>
      </c>
      <c r="I715" s="11">
        <v>91.780110610703176</v>
      </c>
      <c r="J715" s="11">
        <v>13.019791502228763</v>
      </c>
      <c r="K715" s="11">
        <v>78.813046369914488</v>
      </c>
      <c r="L715" s="11">
        <v>12.290909310870971</v>
      </c>
      <c r="M715" s="11">
        <v>73.107639373615399</v>
      </c>
      <c r="N715" s="11">
        <v>12.073758608144161</v>
      </c>
      <c r="O715" s="11">
        <v>52.059412818872964</v>
      </c>
      <c r="P715" s="67">
        <v>13.092027406421378</v>
      </c>
      <c r="Q715" s="68"/>
      <c r="R715" s="11">
        <v>0</v>
      </c>
      <c r="S715" s="11">
        <v>25.257179540263891</v>
      </c>
      <c r="T715" s="11">
        <v>0</v>
      </c>
      <c r="U715" s="11">
        <v>22.042457955194088</v>
      </c>
      <c r="V715" s="11">
        <v>0</v>
      </c>
      <c r="W715" s="11">
        <v>21.629999999999882</v>
      </c>
      <c r="X715" s="11">
        <v>0</v>
      </c>
      <c r="Y715" s="11">
        <v>21.089999999999918</v>
      </c>
      <c r="Z715" s="11">
        <v>0</v>
      </c>
      <c r="AA715" s="11">
        <v>22.240000000000009</v>
      </c>
      <c r="AB715" s="11">
        <v>31.209002002627436</v>
      </c>
      <c r="AC715" s="11">
        <v>13.680997997372666</v>
      </c>
      <c r="AD715" s="11">
        <v>62.565996310648885</v>
      </c>
      <c r="AE715" s="11">
        <v>11.134003689351159</v>
      </c>
      <c r="AF715" s="11">
        <v>76.843342257722782</v>
      </c>
      <c r="AG715" s="11">
        <v>12.51665774227712</v>
      </c>
      <c r="AH715" s="11">
        <v>466.3785497441051</v>
      </c>
      <c r="AI715" s="11">
        <v>200.067783752124</v>
      </c>
      <c r="AK715" s="12">
        <f t="shared" si="11"/>
        <v>666.44633349622904</v>
      </c>
    </row>
    <row r="716" spans="1:37" ht="19.5" customHeight="1" x14ac:dyDescent="0.2">
      <c r="A716" s="9" t="s">
        <v>1135</v>
      </c>
      <c r="B716" s="88" t="s">
        <v>1274</v>
      </c>
      <c r="C716" s="89"/>
      <c r="D716" s="10" t="s">
        <v>1110</v>
      </c>
      <c r="E716" s="9" t="s">
        <v>33</v>
      </c>
      <c r="F716" s="9" t="s">
        <v>1136</v>
      </c>
      <c r="G716" s="11">
        <v>204.82</v>
      </c>
      <c r="H716" s="11">
        <v>146.30000000000001</v>
      </c>
      <c r="I716" s="11">
        <v>4.7751578870681337</v>
      </c>
      <c r="J716" s="11">
        <v>9.494000000000001E-2</v>
      </c>
      <c r="K716" s="11">
        <v>4.1005043192143988</v>
      </c>
      <c r="L716" s="11">
        <v>8.5540000000000019E-2</v>
      </c>
      <c r="M716" s="11">
        <v>3.8036620182405967</v>
      </c>
      <c r="N716" s="11">
        <v>9.494000000000001E-2</v>
      </c>
      <c r="O716" s="11">
        <v>2.7085597747055554</v>
      </c>
      <c r="P716" s="67">
        <v>0</v>
      </c>
      <c r="Q716" s="68"/>
      <c r="R716" s="11">
        <v>0</v>
      </c>
      <c r="S716" s="11">
        <v>0.29282045973606413</v>
      </c>
      <c r="T716" s="11">
        <v>0</v>
      </c>
      <c r="U716" s="11">
        <v>0.25754204480609633</v>
      </c>
      <c r="V716" s="11">
        <v>0</v>
      </c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11">
        <v>0</v>
      </c>
      <c r="AG716" s="11">
        <v>0</v>
      </c>
      <c r="AH716" s="11">
        <v>15.387883999228684</v>
      </c>
      <c r="AI716" s="11">
        <v>0.82578250454216051</v>
      </c>
      <c r="AK716" s="12">
        <f t="shared" si="11"/>
        <v>16.213666503770845</v>
      </c>
    </row>
    <row r="717" spans="1:37" ht="15" customHeight="1" x14ac:dyDescent="0.2">
      <c r="A717" s="9" t="s">
        <v>1137</v>
      </c>
      <c r="B717" s="88" t="s">
        <v>27</v>
      </c>
      <c r="C717" s="89"/>
      <c r="D717" s="10" t="s">
        <v>1138</v>
      </c>
      <c r="E717" s="9" t="s">
        <v>109</v>
      </c>
      <c r="F717" s="9" t="s">
        <v>1</v>
      </c>
      <c r="G717" s="11">
        <v>654.4</v>
      </c>
      <c r="H717" s="11">
        <v>654.4</v>
      </c>
      <c r="I717" s="11">
        <v>11.77</v>
      </c>
      <c r="J717" s="11">
        <v>1.5318426993393688</v>
      </c>
      <c r="K717" s="11">
        <v>9.7270000000000003</v>
      </c>
      <c r="L717" s="11">
        <v>1.2483889771982255</v>
      </c>
      <c r="M717" s="11">
        <v>7.6710000000000003</v>
      </c>
      <c r="N717" s="11">
        <v>1.5634475374688923</v>
      </c>
      <c r="O717" s="11">
        <v>4.9139999999999997</v>
      </c>
      <c r="P717" s="67">
        <v>1.4936155833268796</v>
      </c>
      <c r="Q717" s="68"/>
      <c r="R717" s="11">
        <v>0</v>
      </c>
      <c r="S717" s="11">
        <v>1.7491263735988269</v>
      </c>
      <c r="T717" s="11">
        <v>0</v>
      </c>
      <c r="U717" s="11">
        <v>1.6815529558068492</v>
      </c>
      <c r="V717" s="11">
        <v>0</v>
      </c>
      <c r="W717" s="11">
        <v>1.6789593496020594</v>
      </c>
      <c r="X717" s="11">
        <v>0</v>
      </c>
      <c r="Y717" s="11">
        <v>1.1707466427737236</v>
      </c>
      <c r="Z717" s="11">
        <v>0</v>
      </c>
      <c r="AA717" s="11">
        <v>1.4378734281473857</v>
      </c>
      <c r="AB717" s="11">
        <v>4.1130000000000004</v>
      </c>
      <c r="AC717" s="11">
        <v>1.4285699848038225</v>
      </c>
      <c r="AD717" s="11">
        <v>8.0890000000000004</v>
      </c>
      <c r="AE717" s="11">
        <v>1.669326677446946</v>
      </c>
      <c r="AF717" s="11">
        <v>9.8339999999999996</v>
      </c>
      <c r="AG717" s="11">
        <v>1.5012688178084233</v>
      </c>
      <c r="AH717" s="11">
        <v>56.117999999999995</v>
      </c>
      <c r="AI717" s="11">
        <v>18.154719027321402</v>
      </c>
      <c r="AK717" s="12">
        <f t="shared" si="11"/>
        <v>74.272719027321401</v>
      </c>
    </row>
    <row r="718" spans="1:37" ht="15" customHeight="1" x14ac:dyDescent="0.2">
      <c r="A718" s="9" t="s">
        <v>1139</v>
      </c>
      <c r="B718" s="88" t="s">
        <v>1140</v>
      </c>
      <c r="C718" s="89"/>
      <c r="D718" s="10" t="s">
        <v>1138</v>
      </c>
      <c r="E718" s="9" t="s">
        <v>109</v>
      </c>
      <c r="F718" s="9" t="s">
        <v>38</v>
      </c>
      <c r="G718" s="11">
        <v>0</v>
      </c>
      <c r="H718" s="11">
        <v>0</v>
      </c>
      <c r="I718" s="11">
        <v>0</v>
      </c>
      <c r="J718" s="11">
        <v>1.4370888819742231</v>
      </c>
      <c r="K718" s="11">
        <v>0</v>
      </c>
      <c r="L718" s="11">
        <v>1.2651395510893184</v>
      </c>
      <c r="M718" s="11">
        <v>0</v>
      </c>
      <c r="N718" s="11">
        <v>1.3468802074285195</v>
      </c>
      <c r="O718" s="11">
        <v>0</v>
      </c>
      <c r="P718" s="67">
        <v>1.338151213160768</v>
      </c>
      <c r="Q718" s="68"/>
      <c r="R718" s="11">
        <v>0</v>
      </c>
      <c r="S718" s="11">
        <v>1.5187518516430876</v>
      </c>
      <c r="T718" s="11">
        <v>0</v>
      </c>
      <c r="U718" s="11">
        <v>1.3708388327120022</v>
      </c>
      <c r="V718" s="11">
        <v>0</v>
      </c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11">
        <v>0</v>
      </c>
      <c r="AG718" s="11">
        <v>0</v>
      </c>
      <c r="AH718" s="11">
        <v>0</v>
      </c>
      <c r="AI718" s="11">
        <v>8.2768505380079187</v>
      </c>
      <c r="AK718" s="12">
        <f t="shared" si="11"/>
        <v>8.2768505380079187</v>
      </c>
    </row>
    <row r="719" spans="1:37" ht="15" customHeight="1" x14ac:dyDescent="0.2">
      <c r="A719" s="9" t="s">
        <v>1141</v>
      </c>
      <c r="B719" s="88" t="s">
        <v>27</v>
      </c>
      <c r="C719" s="89"/>
      <c r="D719" s="10" t="s">
        <v>1138</v>
      </c>
      <c r="E719" s="9" t="s">
        <v>47</v>
      </c>
      <c r="F719" s="9" t="s">
        <v>1</v>
      </c>
      <c r="G719" s="11">
        <v>1044.4000000000001</v>
      </c>
      <c r="H719" s="11">
        <v>1044.4000000000001</v>
      </c>
      <c r="I719" s="11">
        <v>21.845791576136698</v>
      </c>
      <c r="J719" s="11">
        <v>2.8631130280893689</v>
      </c>
      <c r="K719" s="11">
        <v>18.064098069987171</v>
      </c>
      <c r="L719" s="11">
        <v>2.2498202397106448</v>
      </c>
      <c r="M719" s="11">
        <v>13.762445768774677</v>
      </c>
      <c r="N719" s="11">
        <v>2.7471665695326242</v>
      </c>
      <c r="O719" s="11">
        <v>8.3855750031734786</v>
      </c>
      <c r="P719" s="67">
        <v>2.5434981699251198</v>
      </c>
      <c r="Q719" s="68"/>
      <c r="R719" s="11">
        <v>0</v>
      </c>
      <c r="S719" s="11">
        <v>2.925036208240555</v>
      </c>
      <c r="T719" s="11">
        <v>0</v>
      </c>
      <c r="U719" s="11">
        <v>2.8140252753890929</v>
      </c>
      <c r="V719" s="11">
        <v>0</v>
      </c>
      <c r="W719" s="11">
        <v>4.4493722061367471</v>
      </c>
      <c r="X719" s="11">
        <v>0</v>
      </c>
      <c r="Y719" s="11">
        <v>3.3068294487752659</v>
      </c>
      <c r="Z719" s="11">
        <v>0</v>
      </c>
      <c r="AA719" s="11">
        <v>4.4039434411076757</v>
      </c>
      <c r="AB719" s="11">
        <v>10.166999999999998</v>
      </c>
      <c r="AC719" s="11">
        <v>5.1858204797987373</v>
      </c>
      <c r="AD719" s="11">
        <v>15.895</v>
      </c>
      <c r="AE719" s="11">
        <v>4.5757648759329097</v>
      </c>
      <c r="AF719" s="11">
        <v>21.482000000000003</v>
      </c>
      <c r="AG719" s="11">
        <v>5.0401330820340515</v>
      </c>
      <c r="AH719" s="11">
        <v>109.60191041807202</v>
      </c>
      <c r="AI719" s="11">
        <v>43.104523024672794</v>
      </c>
      <c r="AK719" s="12">
        <f t="shared" si="11"/>
        <v>152.70643344274481</v>
      </c>
    </row>
    <row r="720" spans="1:37" ht="15" customHeight="1" x14ac:dyDescent="0.2">
      <c r="A720" s="9" t="s">
        <v>1142</v>
      </c>
      <c r="B720" s="88" t="s">
        <v>1143</v>
      </c>
      <c r="C720" s="89"/>
      <c r="D720" s="10" t="s">
        <v>1138</v>
      </c>
      <c r="E720" s="9" t="s">
        <v>47</v>
      </c>
      <c r="F720" s="9" t="s">
        <v>1</v>
      </c>
      <c r="G720" s="11">
        <v>55.5</v>
      </c>
      <c r="H720" s="11">
        <v>55.5</v>
      </c>
      <c r="I720" s="11">
        <v>1.3244007766790853</v>
      </c>
      <c r="J720" s="11">
        <v>7.1829180874591766E-2</v>
      </c>
      <c r="K720" s="11">
        <v>1.148776466482343</v>
      </c>
      <c r="L720" s="11">
        <v>4.4048620145391369E-2</v>
      </c>
      <c r="M720" s="11">
        <v>1.0084137668271218</v>
      </c>
      <c r="N720" s="11">
        <v>5.0042159336892073E-2</v>
      </c>
      <c r="O720" s="11">
        <v>0.78998759689922482</v>
      </c>
      <c r="P720" s="67">
        <v>4.8586513628263057E-2</v>
      </c>
      <c r="Q720" s="68"/>
      <c r="R720" s="11">
        <v>0</v>
      </c>
      <c r="S720" s="11">
        <v>7.5719497513086403E-2</v>
      </c>
      <c r="T720" s="11">
        <v>0</v>
      </c>
      <c r="U720" s="11">
        <v>9.6799038141359095E-2</v>
      </c>
      <c r="V720" s="11">
        <v>0</v>
      </c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11">
        <v>0</v>
      </c>
      <c r="AG720" s="11">
        <v>0</v>
      </c>
      <c r="AH720" s="11">
        <v>4.2715786068877755</v>
      </c>
      <c r="AI720" s="11">
        <v>0.38702500963958375</v>
      </c>
      <c r="AK720" s="12">
        <f t="shared" si="11"/>
        <v>4.6586036165273592</v>
      </c>
    </row>
    <row r="721" spans="1:37" ht="15" customHeight="1" x14ac:dyDescent="0.2">
      <c r="A721" s="9" t="s">
        <v>1139</v>
      </c>
      <c r="B721" s="88" t="s">
        <v>1140</v>
      </c>
      <c r="C721" s="89"/>
      <c r="D721" s="10" t="s">
        <v>1138</v>
      </c>
      <c r="E721" s="9" t="s">
        <v>47</v>
      </c>
      <c r="F721" s="9" t="s">
        <v>31</v>
      </c>
      <c r="G721" s="11">
        <v>0</v>
      </c>
      <c r="H721" s="11">
        <v>0</v>
      </c>
      <c r="I721" s="11">
        <v>0</v>
      </c>
      <c r="J721" s="11">
        <v>0.27330863596494825</v>
      </c>
      <c r="K721" s="11">
        <v>0</v>
      </c>
      <c r="L721" s="11">
        <v>0.17423044065698376</v>
      </c>
      <c r="M721" s="11">
        <v>0</v>
      </c>
      <c r="N721" s="11">
        <v>0.2558779235600715</v>
      </c>
      <c r="O721" s="11">
        <v>0</v>
      </c>
      <c r="P721" s="67">
        <v>0.24714892929231991</v>
      </c>
      <c r="Q721" s="68"/>
      <c r="R721" s="11">
        <v>0</v>
      </c>
      <c r="S721" s="11">
        <v>0.20954911100094964</v>
      </c>
      <c r="T721" s="11">
        <v>0</v>
      </c>
      <c r="U721" s="11">
        <v>0.206999015315875</v>
      </c>
      <c r="V721" s="11">
        <v>0</v>
      </c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11">
        <v>0</v>
      </c>
      <c r="AG721" s="11">
        <v>0</v>
      </c>
      <c r="AH721" s="11">
        <v>0</v>
      </c>
      <c r="AI721" s="11">
        <v>1.3671140557911481</v>
      </c>
      <c r="AK721" s="12">
        <f t="shared" si="11"/>
        <v>1.3671140557911481</v>
      </c>
    </row>
    <row r="722" spans="1:37" ht="15" customHeight="1" x14ac:dyDescent="0.2">
      <c r="A722" s="9" t="s">
        <v>1139</v>
      </c>
      <c r="B722" s="88" t="s">
        <v>1140</v>
      </c>
      <c r="C722" s="89"/>
      <c r="D722" s="10" t="s">
        <v>1138</v>
      </c>
      <c r="E722" s="9" t="s">
        <v>47</v>
      </c>
      <c r="F722" s="9" t="s">
        <v>1144</v>
      </c>
      <c r="G722" s="11">
        <v>119.71199999999999</v>
      </c>
      <c r="H722" s="11">
        <v>103.2</v>
      </c>
      <c r="I722" s="11">
        <v>3.1638076471842194</v>
      </c>
      <c r="J722" s="11">
        <v>0.76482606805663556</v>
      </c>
      <c r="K722" s="11">
        <v>2.6161254635304911</v>
      </c>
      <c r="L722" s="11">
        <v>0.1302790592275006</v>
      </c>
      <c r="M722" s="11">
        <v>1.9931404643982022</v>
      </c>
      <c r="N722" s="11">
        <v>1.166357217441212</v>
      </c>
      <c r="O722" s="11">
        <v>1.2144373999272964</v>
      </c>
      <c r="P722" s="67">
        <v>0.56703134417586964</v>
      </c>
      <c r="Q722" s="68"/>
      <c r="R722" s="11">
        <v>0</v>
      </c>
      <c r="S722" s="11">
        <v>0.78276564995804865</v>
      </c>
      <c r="T722" s="11">
        <v>0</v>
      </c>
      <c r="U722" s="11">
        <v>0.70495798498078188</v>
      </c>
      <c r="V722" s="11">
        <v>0</v>
      </c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11">
        <v>0</v>
      </c>
      <c r="AG722" s="11">
        <v>0</v>
      </c>
      <c r="AH722" s="11">
        <v>8.9875109750402089</v>
      </c>
      <c r="AI722" s="11">
        <v>4.1162173238400488</v>
      </c>
      <c r="AK722" s="12">
        <f t="shared" si="11"/>
        <v>13.103728298880258</v>
      </c>
    </row>
    <row r="723" spans="1:37" ht="15" customHeight="1" x14ac:dyDescent="0.2">
      <c r="A723" s="9" t="s">
        <v>1145</v>
      </c>
      <c r="B723" s="88" t="s">
        <v>1146</v>
      </c>
      <c r="C723" s="89"/>
      <c r="D723" s="10" t="s">
        <v>1138</v>
      </c>
      <c r="E723" s="9" t="s">
        <v>561</v>
      </c>
      <c r="F723" s="9" t="s">
        <v>1</v>
      </c>
      <c r="G723" s="11">
        <v>953</v>
      </c>
      <c r="H723" s="11">
        <v>953</v>
      </c>
      <c r="I723" s="11">
        <v>4.0960000000000001</v>
      </c>
      <c r="J723" s="11">
        <v>0</v>
      </c>
      <c r="K723" s="11">
        <v>3.4350000000000001</v>
      </c>
      <c r="L723" s="11">
        <v>0</v>
      </c>
      <c r="M723" s="11">
        <v>2.802</v>
      </c>
      <c r="N723" s="11">
        <v>0</v>
      </c>
      <c r="O723" s="11">
        <v>2.0980000000000003</v>
      </c>
      <c r="P723" s="67">
        <v>0</v>
      </c>
      <c r="Q723" s="68"/>
      <c r="R723" s="11">
        <v>0.95500000000000007</v>
      </c>
      <c r="S723" s="11">
        <v>0</v>
      </c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0</v>
      </c>
      <c r="Z723" s="11">
        <v>0.56600000000000006</v>
      </c>
      <c r="AA723" s="11">
        <v>0</v>
      </c>
      <c r="AB723" s="11">
        <v>0.67500000000000004</v>
      </c>
      <c r="AC723" s="11">
        <v>0</v>
      </c>
      <c r="AD723" s="11">
        <v>0.55000000000000004</v>
      </c>
      <c r="AE723" s="11">
        <v>0</v>
      </c>
      <c r="AF723" s="11">
        <v>1.7190000000000001</v>
      </c>
      <c r="AG723" s="11">
        <v>0</v>
      </c>
      <c r="AH723" s="11">
        <v>16.896000000000004</v>
      </c>
      <c r="AI723" s="11">
        <v>0</v>
      </c>
      <c r="AK723" s="12">
        <f t="shared" si="11"/>
        <v>16.896000000000004</v>
      </c>
    </row>
    <row r="724" spans="1:37" ht="15" customHeight="1" x14ac:dyDescent="0.2">
      <c r="A724" s="9" t="s">
        <v>1147</v>
      </c>
      <c r="B724" s="88" t="s">
        <v>126</v>
      </c>
      <c r="C724" s="89"/>
      <c r="D724" s="10" t="s">
        <v>1138</v>
      </c>
      <c r="E724" s="9" t="s">
        <v>61</v>
      </c>
      <c r="F724" s="9" t="s">
        <v>1</v>
      </c>
      <c r="G724" s="11">
        <v>1968.8130000000003</v>
      </c>
      <c r="H724" s="11">
        <v>2065.5</v>
      </c>
      <c r="I724" s="11">
        <v>50.957239193917587</v>
      </c>
      <c r="J724" s="11">
        <v>0</v>
      </c>
      <c r="K724" s="11">
        <v>41.642788679173634</v>
      </c>
      <c r="L724" s="11">
        <v>0</v>
      </c>
      <c r="M724" s="11">
        <v>35.517419342755382</v>
      </c>
      <c r="N724" s="11">
        <v>0</v>
      </c>
      <c r="O724" s="11">
        <v>26.59</v>
      </c>
      <c r="P724" s="67">
        <v>0</v>
      </c>
      <c r="Q724" s="68"/>
      <c r="R724" s="11">
        <v>0</v>
      </c>
      <c r="S724" s="11">
        <v>0</v>
      </c>
      <c r="T724" s="11">
        <v>0</v>
      </c>
      <c r="U724" s="11">
        <v>0</v>
      </c>
      <c r="V724" s="11">
        <v>0</v>
      </c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11">
        <v>27.7</v>
      </c>
      <c r="AC724" s="11">
        <v>0</v>
      </c>
      <c r="AD724" s="11">
        <v>35.51</v>
      </c>
      <c r="AE724" s="11">
        <v>0</v>
      </c>
      <c r="AF724" s="11">
        <v>43.6</v>
      </c>
      <c r="AG724" s="11">
        <v>0</v>
      </c>
      <c r="AH724" s="11">
        <v>261.51744721584657</v>
      </c>
      <c r="AI724" s="11">
        <v>0</v>
      </c>
      <c r="AK724" s="12">
        <f t="shared" si="11"/>
        <v>261.51744721584657</v>
      </c>
    </row>
    <row r="725" spans="1:37" ht="15" customHeight="1" x14ac:dyDescent="0.2">
      <c r="A725" s="9" t="s">
        <v>1148</v>
      </c>
      <c r="B725" s="88" t="s">
        <v>1274</v>
      </c>
      <c r="C725" s="89"/>
      <c r="D725" s="10" t="s">
        <v>1138</v>
      </c>
      <c r="E725" s="9" t="s">
        <v>61</v>
      </c>
      <c r="F725" s="9" t="s">
        <v>420</v>
      </c>
      <c r="G725" s="11">
        <v>54.02</v>
      </c>
      <c r="H725" s="11">
        <v>54.02</v>
      </c>
      <c r="I725" s="11">
        <v>1.4527608060824091</v>
      </c>
      <c r="J725" s="11">
        <v>0</v>
      </c>
      <c r="K725" s="11">
        <v>1.187211320826361</v>
      </c>
      <c r="L725" s="11">
        <v>0</v>
      </c>
      <c r="M725" s="11">
        <v>1.0125806572446177</v>
      </c>
      <c r="N725" s="11">
        <v>0</v>
      </c>
      <c r="O725" s="11">
        <v>0</v>
      </c>
      <c r="P725" s="67">
        <v>0</v>
      </c>
      <c r="Q725" s="68"/>
      <c r="R725" s="11">
        <v>0</v>
      </c>
      <c r="S725" s="11">
        <v>0</v>
      </c>
      <c r="T725" s="11">
        <v>0</v>
      </c>
      <c r="U725" s="11">
        <v>0</v>
      </c>
      <c r="V725" s="11">
        <v>0</v>
      </c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11">
        <v>0</v>
      </c>
      <c r="AG725" s="11">
        <v>0</v>
      </c>
      <c r="AH725" s="11">
        <v>3.6525527841533876</v>
      </c>
      <c r="AI725" s="11">
        <v>0</v>
      </c>
      <c r="AK725" s="12">
        <f t="shared" si="11"/>
        <v>3.6525527841533876</v>
      </c>
    </row>
    <row r="726" spans="1:37" ht="15" customHeight="1" x14ac:dyDescent="0.2">
      <c r="A726" s="9" t="s">
        <v>1149</v>
      </c>
      <c r="B726" s="88" t="s">
        <v>1150</v>
      </c>
      <c r="C726" s="89"/>
      <c r="D726" s="10" t="s">
        <v>1138</v>
      </c>
      <c r="E726" s="9" t="s">
        <v>1151</v>
      </c>
      <c r="F726" s="9" t="s">
        <v>1</v>
      </c>
      <c r="G726" s="11">
        <v>130</v>
      </c>
      <c r="H726" s="11">
        <v>130</v>
      </c>
      <c r="I726" s="11">
        <v>0.29700000000000004</v>
      </c>
      <c r="J726" s="11">
        <v>0</v>
      </c>
      <c r="K726" s="11">
        <v>0.23200000000000001</v>
      </c>
      <c r="L726" s="11">
        <v>0</v>
      </c>
      <c r="M726" s="11">
        <v>0</v>
      </c>
      <c r="N726" s="11">
        <v>0</v>
      </c>
      <c r="O726" s="11">
        <v>1E-3</v>
      </c>
      <c r="P726" s="67">
        <v>0</v>
      </c>
      <c r="Q726" s="68"/>
      <c r="R726" s="11">
        <v>0</v>
      </c>
      <c r="S726" s="11">
        <v>0</v>
      </c>
      <c r="T726" s="11">
        <v>0</v>
      </c>
      <c r="U726" s="11">
        <v>0</v>
      </c>
      <c r="V726" s="11">
        <v>0</v>
      </c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11">
        <v>0.26</v>
      </c>
      <c r="AC726" s="11">
        <v>0</v>
      </c>
      <c r="AD726" s="11">
        <v>0.81</v>
      </c>
      <c r="AE726" s="11">
        <v>0</v>
      </c>
      <c r="AF726" s="11">
        <v>1.171</v>
      </c>
      <c r="AG726" s="11">
        <v>0</v>
      </c>
      <c r="AH726" s="11">
        <v>2.7709999999999999</v>
      </c>
      <c r="AI726" s="11">
        <v>0</v>
      </c>
      <c r="AK726" s="12">
        <f t="shared" si="11"/>
        <v>2.7709999999999999</v>
      </c>
    </row>
    <row r="727" spans="1:37" ht="15" customHeight="1" x14ac:dyDescent="0.2">
      <c r="A727" s="9" t="s">
        <v>64</v>
      </c>
      <c r="B727" s="88" t="s">
        <v>1152</v>
      </c>
      <c r="C727" s="89"/>
      <c r="D727" s="10" t="s">
        <v>1138</v>
      </c>
      <c r="E727" s="9" t="s">
        <v>63</v>
      </c>
      <c r="F727" s="9" t="s">
        <v>1</v>
      </c>
      <c r="G727" s="11">
        <v>1000.45</v>
      </c>
      <c r="H727" s="11">
        <v>1000.45</v>
      </c>
      <c r="I727" s="11">
        <v>13.38</v>
      </c>
      <c r="J727" s="11">
        <v>0</v>
      </c>
      <c r="K727" s="11">
        <v>11.25</v>
      </c>
      <c r="L727" s="11">
        <v>0</v>
      </c>
      <c r="M727" s="11">
        <v>8.9400000000000013</v>
      </c>
      <c r="N727" s="11">
        <v>0</v>
      </c>
      <c r="O727" s="11">
        <v>6.3100000000000005</v>
      </c>
      <c r="P727" s="67">
        <v>0</v>
      </c>
      <c r="Q727" s="68"/>
      <c r="R727" s="11">
        <v>1.9600000000000002</v>
      </c>
      <c r="S727" s="11">
        <v>0</v>
      </c>
      <c r="T727" s="11">
        <v>0</v>
      </c>
      <c r="U727" s="11">
        <v>0</v>
      </c>
      <c r="V727" s="11">
        <v>0</v>
      </c>
      <c r="W727" s="11">
        <v>0</v>
      </c>
      <c r="X727" s="11">
        <v>0</v>
      </c>
      <c r="Y727" s="11">
        <v>0</v>
      </c>
      <c r="Z727" s="11">
        <v>0.23</v>
      </c>
      <c r="AA727" s="11">
        <v>0</v>
      </c>
      <c r="AB727" s="11">
        <v>6.16</v>
      </c>
      <c r="AC727" s="11">
        <v>0</v>
      </c>
      <c r="AD727" s="11">
        <v>7.6400000000000006</v>
      </c>
      <c r="AE727" s="11">
        <v>0</v>
      </c>
      <c r="AF727" s="11">
        <v>10.280000000000001</v>
      </c>
      <c r="AG727" s="11">
        <v>0</v>
      </c>
      <c r="AH727" s="11">
        <v>66.150000000000006</v>
      </c>
      <c r="AI727" s="11">
        <v>0</v>
      </c>
      <c r="AK727" s="12">
        <f t="shared" si="11"/>
        <v>66.150000000000006</v>
      </c>
    </row>
    <row r="728" spans="1:37" ht="15" customHeight="1" x14ac:dyDescent="0.2">
      <c r="A728" s="9" t="s">
        <v>1153</v>
      </c>
      <c r="B728" s="88" t="s">
        <v>27</v>
      </c>
      <c r="C728" s="89"/>
      <c r="D728" s="10" t="s">
        <v>1138</v>
      </c>
      <c r="E728" s="9" t="s">
        <v>291</v>
      </c>
      <c r="F728" s="9" t="s">
        <v>1</v>
      </c>
      <c r="G728" s="11">
        <v>611.95550000000003</v>
      </c>
      <c r="H728" s="11">
        <v>691.82</v>
      </c>
      <c r="I728" s="11">
        <v>18.265274692488433</v>
      </c>
      <c r="J728" s="11">
        <v>1.4547253075115936</v>
      </c>
      <c r="K728" s="11">
        <v>15.220909067481172</v>
      </c>
      <c r="L728" s="11">
        <v>1.3090909325188016</v>
      </c>
      <c r="M728" s="11">
        <v>13.33806377376666</v>
      </c>
      <c r="N728" s="11">
        <v>1.3819362262333679</v>
      </c>
      <c r="O728" s="11">
        <v>9.2198633169928783</v>
      </c>
      <c r="P728" s="67">
        <v>1.6001366830070574</v>
      </c>
      <c r="Q728" s="68"/>
      <c r="R728" s="11">
        <v>0</v>
      </c>
      <c r="S728" s="11">
        <v>3.9300000000000637</v>
      </c>
      <c r="T728" s="11">
        <v>0</v>
      </c>
      <c r="U728" s="11">
        <v>3.1500000000000909</v>
      </c>
      <c r="V728" s="11">
        <v>0</v>
      </c>
      <c r="W728" s="11">
        <v>2.8499999999999091</v>
      </c>
      <c r="X728" s="11">
        <v>0</v>
      </c>
      <c r="Y728" s="11">
        <v>2.8600000000001273</v>
      </c>
      <c r="Z728" s="11">
        <v>0</v>
      </c>
      <c r="AA728" s="11">
        <v>3.0699999999999363</v>
      </c>
      <c r="AB728" s="11">
        <v>8.6628884789608467</v>
      </c>
      <c r="AC728" s="11">
        <v>1.2371115210390176</v>
      </c>
      <c r="AD728" s="11">
        <v>11.926260883300289</v>
      </c>
      <c r="AE728" s="11">
        <v>1.6737391166998474</v>
      </c>
      <c r="AF728" s="11">
        <v>14.40626088330008</v>
      </c>
      <c r="AG728" s="11">
        <v>1.6737391166998474</v>
      </c>
      <c r="AH728" s="11">
        <v>91.039521096290358</v>
      </c>
      <c r="AI728" s="11">
        <v>26.190478903709661</v>
      </c>
      <c r="AK728" s="12">
        <f t="shared" si="11"/>
        <v>117.23000000000002</v>
      </c>
    </row>
    <row r="729" spans="1:37" ht="15" customHeight="1" x14ac:dyDescent="0.2">
      <c r="A729" s="9" t="s">
        <v>1154</v>
      </c>
      <c r="B729" s="88" t="s">
        <v>27</v>
      </c>
      <c r="C729" s="89"/>
      <c r="D729" s="10" t="s">
        <v>1138</v>
      </c>
      <c r="E729" s="9" t="s">
        <v>69</v>
      </c>
      <c r="F729" s="9" t="s">
        <v>1</v>
      </c>
      <c r="G729" s="11">
        <v>660.3900000000001</v>
      </c>
      <c r="H729" s="11">
        <v>688.37</v>
      </c>
      <c r="I729" s="11">
        <v>19.181633449160515</v>
      </c>
      <c r="J729" s="11">
        <v>1.6729341036383327</v>
      </c>
      <c r="K729" s="11">
        <v>16.158765976590015</v>
      </c>
      <c r="L729" s="11">
        <v>1.5272727546052685</v>
      </c>
      <c r="M729" s="11">
        <v>13.883229171300037</v>
      </c>
      <c r="N729" s="11">
        <v>1.4546697118245977</v>
      </c>
      <c r="O729" s="11">
        <v>9.8129399335366365</v>
      </c>
      <c r="P729" s="67">
        <v>1.6001366830070574</v>
      </c>
      <c r="Q729" s="68"/>
      <c r="R729" s="11">
        <v>0</v>
      </c>
      <c r="S729" s="11">
        <v>3.9242825521144495</v>
      </c>
      <c r="T729" s="11">
        <v>0</v>
      </c>
      <c r="U729" s="11">
        <v>3.2801300057063143</v>
      </c>
      <c r="V729" s="11">
        <v>0</v>
      </c>
      <c r="W729" s="11">
        <v>3.6130000000000564</v>
      </c>
      <c r="X729" s="11">
        <v>0</v>
      </c>
      <c r="Y729" s="11">
        <v>3.4270000000001346</v>
      </c>
      <c r="Z729" s="11">
        <v>0</v>
      </c>
      <c r="AA729" s="11">
        <v>3.5219999999999345</v>
      </c>
      <c r="AB729" s="11">
        <v>8.6396332876393238</v>
      </c>
      <c r="AC729" s="11">
        <v>2.1103667123606771</v>
      </c>
      <c r="AD729" s="11">
        <v>12.654718351413141</v>
      </c>
      <c r="AE729" s="11">
        <v>1.8192816485867906</v>
      </c>
      <c r="AF729" s="11">
        <v>13.390175819526284</v>
      </c>
      <c r="AG729" s="11">
        <v>1.9648241804737339</v>
      </c>
      <c r="AH729" s="11">
        <v>93.721095989165946</v>
      </c>
      <c r="AI729" s="11">
        <v>29.915898352317345</v>
      </c>
      <c r="AK729" s="12">
        <f t="shared" si="11"/>
        <v>123.63699434148329</v>
      </c>
    </row>
    <row r="730" spans="1:37" ht="15" customHeight="1" x14ac:dyDescent="0.2">
      <c r="A730" s="9" t="s">
        <v>1155</v>
      </c>
      <c r="B730" s="88" t="s">
        <v>1156</v>
      </c>
      <c r="C730" s="89"/>
      <c r="D730" s="10" t="s">
        <v>1138</v>
      </c>
      <c r="E730" s="9" t="s">
        <v>69</v>
      </c>
      <c r="F730" s="9" t="s">
        <v>113</v>
      </c>
      <c r="G730" s="11">
        <v>53</v>
      </c>
      <c r="H730" s="11">
        <v>53</v>
      </c>
      <c r="I730" s="11">
        <v>1.673762447201151</v>
      </c>
      <c r="J730" s="11">
        <v>0.47167000000000003</v>
      </c>
      <c r="K730" s="11">
        <v>1.4099912688046736</v>
      </c>
      <c r="L730" s="11">
        <v>0.42496999999999996</v>
      </c>
      <c r="M730" s="11">
        <v>1.2114311168753222</v>
      </c>
      <c r="N730" s="11">
        <v>0.47167000000000003</v>
      </c>
      <c r="O730" s="11">
        <v>0.8562633834561677</v>
      </c>
      <c r="P730" s="67">
        <v>0.45766000000000001</v>
      </c>
      <c r="Q730" s="68"/>
      <c r="R730" s="11">
        <v>0</v>
      </c>
      <c r="S730" s="11">
        <v>0.48371744788567933</v>
      </c>
      <c r="T730" s="11">
        <v>0</v>
      </c>
      <c r="U730" s="11">
        <v>0.3378699942936238</v>
      </c>
      <c r="V730" s="11">
        <v>0</v>
      </c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11">
        <v>0</v>
      </c>
      <c r="AG730" s="11">
        <v>0</v>
      </c>
      <c r="AH730" s="11">
        <v>5.1514482163373145</v>
      </c>
      <c r="AI730" s="11">
        <v>2.6475574421793033</v>
      </c>
      <c r="AK730" s="12">
        <f t="shared" si="11"/>
        <v>7.7990056585166183</v>
      </c>
    </row>
    <row r="731" spans="1:37" ht="15" customHeight="1" x14ac:dyDescent="0.2">
      <c r="A731" s="9" t="s">
        <v>1157</v>
      </c>
      <c r="B731" s="88" t="s">
        <v>27</v>
      </c>
      <c r="C731" s="89"/>
      <c r="D731" s="10" t="s">
        <v>1138</v>
      </c>
      <c r="E731" s="9" t="s">
        <v>72</v>
      </c>
      <c r="F731" s="9" t="s">
        <v>1</v>
      </c>
      <c r="G731" s="11">
        <v>508.52800000000008</v>
      </c>
      <c r="H731" s="11">
        <v>527.29999999999995</v>
      </c>
      <c r="I731" s="11">
        <v>14.914329630986085</v>
      </c>
      <c r="J731" s="11">
        <v>1.7456703690139124</v>
      </c>
      <c r="K731" s="11">
        <v>12.787272697337066</v>
      </c>
      <c r="L731" s="11">
        <v>1.6727273026629133</v>
      </c>
      <c r="M731" s="11">
        <v>9.9197949754894346</v>
      </c>
      <c r="N731" s="11">
        <v>2.4002050245105861</v>
      </c>
      <c r="O731" s="11">
        <v>6.8489293746280318</v>
      </c>
      <c r="P731" s="67">
        <v>1.8910706253719769</v>
      </c>
      <c r="Q731" s="68"/>
      <c r="R731" s="11">
        <v>0</v>
      </c>
      <c r="S731" s="11">
        <v>3.1099999999999568</v>
      </c>
      <c r="T731" s="11">
        <v>0</v>
      </c>
      <c r="U731" s="11">
        <v>2.6500000000000341</v>
      </c>
      <c r="V731" s="11">
        <v>0</v>
      </c>
      <c r="W731" s="11">
        <v>2.4399999999999977</v>
      </c>
      <c r="X731" s="11">
        <v>0</v>
      </c>
      <c r="Y731" s="11">
        <v>2.1899999999999977</v>
      </c>
      <c r="Z731" s="11">
        <v>0</v>
      </c>
      <c r="AA731" s="11">
        <v>2.25</v>
      </c>
      <c r="AB731" s="11">
        <v>2.7362608833001207</v>
      </c>
      <c r="AC731" s="11">
        <v>1.6737391166998474</v>
      </c>
      <c r="AD731" s="11">
        <v>4.127947085469776</v>
      </c>
      <c r="AE731" s="11">
        <v>1.8920529145302623</v>
      </c>
      <c r="AF731" s="11">
        <v>5.3251758195262298</v>
      </c>
      <c r="AG731" s="11">
        <v>1.9648241804737339</v>
      </c>
      <c r="AH731" s="11">
        <v>56.65971046673674</v>
      </c>
      <c r="AI731" s="11">
        <v>25.880289533263216</v>
      </c>
      <c r="AK731" s="12">
        <f t="shared" si="11"/>
        <v>82.539999999999964</v>
      </c>
    </row>
    <row r="732" spans="1:37" ht="15" customHeight="1" x14ac:dyDescent="0.2">
      <c r="A732" s="9" t="s">
        <v>1158</v>
      </c>
      <c r="B732" s="88" t="s">
        <v>1159</v>
      </c>
      <c r="C732" s="89"/>
      <c r="D732" s="10" t="s">
        <v>1138</v>
      </c>
      <c r="E732" s="9" t="s">
        <v>467</v>
      </c>
      <c r="F732" s="9" t="s">
        <v>1</v>
      </c>
      <c r="G732" s="11">
        <v>2591.9</v>
      </c>
      <c r="H732" s="11">
        <v>2591.9</v>
      </c>
      <c r="I732" s="11">
        <v>47.721000000000004</v>
      </c>
      <c r="J732" s="11">
        <v>7.1990000000000007</v>
      </c>
      <c r="K732" s="11">
        <v>37.273800000000001</v>
      </c>
      <c r="L732" s="11">
        <v>6.4862000000000002</v>
      </c>
      <c r="M732" s="11">
        <v>26.601000000000003</v>
      </c>
      <c r="N732" s="11">
        <v>7.1990000000000007</v>
      </c>
      <c r="O732" s="11">
        <v>7.9849000000000006</v>
      </c>
      <c r="P732" s="67">
        <v>6.9851000000000001</v>
      </c>
      <c r="Q732" s="68"/>
      <c r="R732" s="11">
        <v>0</v>
      </c>
      <c r="S732" s="11">
        <v>2.8000000000000003</v>
      </c>
      <c r="T732" s="11">
        <v>0</v>
      </c>
      <c r="U732" s="11">
        <v>2.56</v>
      </c>
      <c r="V732" s="11">
        <v>0</v>
      </c>
      <c r="W732" s="11">
        <v>2.54</v>
      </c>
      <c r="X732" s="11">
        <v>0</v>
      </c>
      <c r="Y732" s="11">
        <v>2.4500000000000002</v>
      </c>
      <c r="Z732" s="11">
        <v>0</v>
      </c>
      <c r="AA732" s="11">
        <v>2.0100000000000002</v>
      </c>
      <c r="AB732" s="11">
        <v>22.4925</v>
      </c>
      <c r="AC732" s="11">
        <v>6.5575000000000001</v>
      </c>
      <c r="AD732" s="11">
        <v>26.1449</v>
      </c>
      <c r="AE732" s="11">
        <v>6.9851000000000001</v>
      </c>
      <c r="AF732" s="11">
        <v>33.871000000000002</v>
      </c>
      <c r="AG732" s="11">
        <v>7.1990000000000007</v>
      </c>
      <c r="AH732" s="11">
        <v>202.0891</v>
      </c>
      <c r="AI732" s="11">
        <v>60.9709</v>
      </c>
      <c r="AK732" s="12">
        <f t="shared" si="11"/>
        <v>263.06</v>
      </c>
    </row>
    <row r="733" spans="1:37" ht="15" customHeight="1" x14ac:dyDescent="0.2">
      <c r="A733" s="9" t="s">
        <v>1160</v>
      </c>
      <c r="B733" s="88" t="s">
        <v>27</v>
      </c>
      <c r="C733" s="89"/>
      <c r="D733" s="10" t="s">
        <v>1138</v>
      </c>
      <c r="E733" s="9" t="s">
        <v>788</v>
      </c>
      <c r="F733" s="9" t="s">
        <v>1</v>
      </c>
      <c r="G733" s="11">
        <v>3211.7349999999992</v>
      </c>
      <c r="H733" s="11">
        <v>3276.78</v>
      </c>
      <c r="I733" s="11">
        <v>74.753043682278289</v>
      </c>
      <c r="J733" s="11">
        <v>12.146956317721807</v>
      </c>
      <c r="K733" s="11">
        <v>62.113636169705522</v>
      </c>
      <c r="L733" s="11">
        <v>10.836363830294525</v>
      </c>
      <c r="M733" s="11">
        <v>49.550774420673363</v>
      </c>
      <c r="N733" s="11">
        <v>12.21922557932662</v>
      </c>
      <c r="O733" s="11">
        <v>32.563576247768218</v>
      </c>
      <c r="P733" s="67">
        <v>11.346423752231862</v>
      </c>
      <c r="Q733" s="68"/>
      <c r="R733" s="11">
        <v>0</v>
      </c>
      <c r="S733" s="11">
        <v>18.699999999999818</v>
      </c>
      <c r="T733" s="11">
        <v>0</v>
      </c>
      <c r="U733" s="11">
        <v>16.25</v>
      </c>
      <c r="V733" s="11">
        <v>0</v>
      </c>
      <c r="W733" s="11">
        <v>15.340000000000146</v>
      </c>
      <c r="X733" s="11">
        <v>0</v>
      </c>
      <c r="Y733" s="11">
        <v>14.329999999999927</v>
      </c>
      <c r="Z733" s="11">
        <v>0</v>
      </c>
      <c r="AA733" s="11">
        <v>13.299999999999955</v>
      </c>
      <c r="AB733" s="11">
        <v>35.910453778761955</v>
      </c>
      <c r="AC733" s="11">
        <v>11.279546221238101</v>
      </c>
      <c r="AD733" s="11">
        <v>44.170453778761946</v>
      </c>
      <c r="AE733" s="11">
        <v>11.279546221238101</v>
      </c>
      <c r="AF733" s="11">
        <v>59.246480236026954</v>
      </c>
      <c r="AG733" s="11">
        <v>10.333519763972971</v>
      </c>
      <c r="AH733" s="11">
        <v>358.30841831397623</v>
      </c>
      <c r="AI733" s="11">
        <v>157.36158168602381</v>
      </c>
      <c r="AK733" s="12">
        <f t="shared" si="11"/>
        <v>515.67000000000007</v>
      </c>
    </row>
    <row r="734" spans="1:37" ht="15" customHeight="1" x14ac:dyDescent="0.2">
      <c r="A734" s="9" t="s">
        <v>1161</v>
      </c>
      <c r="B734" s="88" t="s">
        <v>1162</v>
      </c>
      <c r="C734" s="89"/>
      <c r="D734" s="10" t="s">
        <v>1138</v>
      </c>
      <c r="E734" s="9" t="s">
        <v>96</v>
      </c>
      <c r="F734" s="9" t="s">
        <v>1</v>
      </c>
      <c r="G734" s="11">
        <v>505</v>
      </c>
      <c r="H734" s="11">
        <v>505</v>
      </c>
      <c r="I734" s="11">
        <v>16.75</v>
      </c>
      <c r="J734" s="11">
        <v>0</v>
      </c>
      <c r="K734" s="11">
        <v>13.58</v>
      </c>
      <c r="L734" s="11">
        <v>0</v>
      </c>
      <c r="M734" s="11">
        <v>10.93</v>
      </c>
      <c r="N734" s="11">
        <v>0</v>
      </c>
      <c r="O734" s="11">
        <v>8.65</v>
      </c>
      <c r="P734" s="67">
        <v>0</v>
      </c>
      <c r="Q734" s="68"/>
      <c r="R734" s="11">
        <v>1.3</v>
      </c>
      <c r="S734" s="11">
        <v>0</v>
      </c>
      <c r="T734" s="11">
        <v>0</v>
      </c>
      <c r="U734" s="11">
        <v>0</v>
      </c>
      <c r="V734" s="11">
        <v>0</v>
      </c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11">
        <v>6.0200000000000005</v>
      </c>
      <c r="AC734" s="11">
        <v>0</v>
      </c>
      <c r="AD734" s="11">
        <v>15.75</v>
      </c>
      <c r="AE734" s="11">
        <v>0</v>
      </c>
      <c r="AF734" s="11">
        <v>13.56</v>
      </c>
      <c r="AG734" s="11">
        <v>1.84</v>
      </c>
      <c r="AH734" s="11">
        <v>86.539999999999992</v>
      </c>
      <c r="AI734" s="11">
        <v>1.84</v>
      </c>
      <c r="AK734" s="12">
        <f t="shared" si="11"/>
        <v>88.38</v>
      </c>
    </row>
    <row r="735" spans="1:37" ht="15" customHeight="1" x14ac:dyDescent="0.2">
      <c r="A735" s="9" t="s">
        <v>1161</v>
      </c>
      <c r="B735" s="88" t="s">
        <v>1162</v>
      </c>
      <c r="C735" s="89"/>
      <c r="D735" s="10" t="s">
        <v>1138</v>
      </c>
      <c r="E735" s="9" t="s">
        <v>96</v>
      </c>
      <c r="F735" s="9" t="s">
        <v>1</v>
      </c>
      <c r="G735" s="11">
        <v>0</v>
      </c>
      <c r="H735" s="11">
        <v>0</v>
      </c>
      <c r="I735" s="11">
        <v>0</v>
      </c>
      <c r="J735" s="11">
        <v>1.8391000000000002</v>
      </c>
      <c r="K735" s="11">
        <v>0</v>
      </c>
      <c r="L735" s="11">
        <v>1.657</v>
      </c>
      <c r="M735" s="11">
        <v>0</v>
      </c>
      <c r="N735" s="11">
        <v>1.8391000000000002</v>
      </c>
      <c r="O735" s="11">
        <v>0</v>
      </c>
      <c r="P735" s="67">
        <v>1.7844</v>
      </c>
      <c r="Q735" s="68"/>
      <c r="R735" s="11">
        <v>0</v>
      </c>
      <c r="S735" s="11">
        <v>1.1653</v>
      </c>
      <c r="T735" s="11">
        <v>0</v>
      </c>
      <c r="U735" s="11">
        <v>1.1471</v>
      </c>
      <c r="V735" s="11">
        <v>0</v>
      </c>
      <c r="W735" s="11">
        <v>1.1653</v>
      </c>
      <c r="X735" s="11">
        <v>0</v>
      </c>
      <c r="Y735" s="11">
        <v>1.1653</v>
      </c>
      <c r="Z735" s="11">
        <v>0</v>
      </c>
      <c r="AA735" s="11">
        <v>1.1471</v>
      </c>
      <c r="AB735" s="11">
        <v>0</v>
      </c>
      <c r="AC735" s="11">
        <v>1.6752</v>
      </c>
      <c r="AD735" s="11">
        <v>0</v>
      </c>
      <c r="AE735" s="11">
        <v>1.7844</v>
      </c>
      <c r="AF735" s="11">
        <v>0</v>
      </c>
      <c r="AG735" s="11">
        <v>0</v>
      </c>
      <c r="AH735" s="11">
        <v>0</v>
      </c>
      <c r="AI735" s="11">
        <v>16.369300000000003</v>
      </c>
      <c r="AK735" s="12">
        <f t="shared" si="11"/>
        <v>16.369300000000003</v>
      </c>
    </row>
    <row r="736" spans="1:37" ht="15" customHeight="1" x14ac:dyDescent="0.2">
      <c r="A736" s="9" t="s">
        <v>64</v>
      </c>
      <c r="B736" s="88" t="s">
        <v>1163</v>
      </c>
      <c r="C736" s="89"/>
      <c r="D736" s="10" t="s">
        <v>1164</v>
      </c>
      <c r="E736" s="9" t="s">
        <v>111</v>
      </c>
      <c r="F736" s="9" t="s">
        <v>1</v>
      </c>
      <c r="G736" s="11">
        <v>2018</v>
      </c>
      <c r="H736" s="11">
        <v>2018</v>
      </c>
      <c r="I736" s="11">
        <v>61.047391407521715</v>
      </c>
      <c r="J736" s="11">
        <v>7.415608592478268</v>
      </c>
      <c r="K736" s="11">
        <v>53.895019746202642</v>
      </c>
      <c r="L736" s="11">
        <v>6.6229802537973663</v>
      </c>
      <c r="M736" s="11">
        <v>47.374866362154272</v>
      </c>
      <c r="N736" s="11">
        <v>6.9931336378457303</v>
      </c>
      <c r="O736" s="11">
        <v>31.5568860246409</v>
      </c>
      <c r="P736" s="67">
        <v>6.7371139753591054</v>
      </c>
      <c r="Q736" s="68"/>
      <c r="R736" s="11">
        <v>0</v>
      </c>
      <c r="S736" s="11">
        <v>16.400000000000002</v>
      </c>
      <c r="T736" s="11">
        <v>0</v>
      </c>
      <c r="U736" s="11">
        <v>5.73</v>
      </c>
      <c r="V736" s="11">
        <v>0</v>
      </c>
      <c r="W736" s="11">
        <v>2.5300000000000002</v>
      </c>
      <c r="X736" s="11">
        <v>0</v>
      </c>
      <c r="Y736" s="11">
        <v>4</v>
      </c>
      <c r="Z736" s="11">
        <v>0</v>
      </c>
      <c r="AA736" s="11">
        <v>6.8299999999999992</v>
      </c>
      <c r="AB736" s="11">
        <v>30.547631388109739</v>
      </c>
      <c r="AC736" s="11">
        <v>9.4053686118902657</v>
      </c>
      <c r="AD736" s="11">
        <v>39.452304283406697</v>
      </c>
      <c r="AE736" s="11">
        <v>6.7636957165933094</v>
      </c>
      <c r="AF736" s="11">
        <v>47.225349115654424</v>
      </c>
      <c r="AG736" s="11">
        <v>6.4036508843455771</v>
      </c>
      <c r="AH736" s="11">
        <v>311.09944832769037</v>
      </c>
      <c r="AI736" s="11">
        <v>85.831551672309629</v>
      </c>
      <c r="AK736" s="12">
        <f t="shared" si="11"/>
        <v>396.93099999999998</v>
      </c>
    </row>
    <row r="737" spans="1:37" ht="15" customHeight="1" x14ac:dyDescent="0.2">
      <c r="A737" s="9" t="s">
        <v>1165</v>
      </c>
      <c r="B737" s="88" t="s">
        <v>1166</v>
      </c>
      <c r="C737" s="89"/>
      <c r="D737" s="10" t="s">
        <v>1164</v>
      </c>
      <c r="E737" s="9" t="s">
        <v>314</v>
      </c>
      <c r="F737" s="9" t="s">
        <v>1</v>
      </c>
      <c r="G737" s="11">
        <v>1252</v>
      </c>
      <c r="H737" s="11">
        <v>1252</v>
      </c>
      <c r="I737" s="11">
        <v>6.4097</v>
      </c>
      <c r="J737" s="11">
        <v>1.0403</v>
      </c>
      <c r="K737" s="11">
        <v>5.0327000000000002</v>
      </c>
      <c r="L737" s="11">
        <v>0.93730000000000002</v>
      </c>
      <c r="M737" s="11">
        <v>4.3696999999999999</v>
      </c>
      <c r="N737" s="11">
        <v>1.0403</v>
      </c>
      <c r="O737" s="11">
        <v>2.3006000000000002</v>
      </c>
      <c r="P737" s="67">
        <v>1.0094000000000001</v>
      </c>
      <c r="Q737" s="68"/>
      <c r="R737" s="11">
        <v>0</v>
      </c>
      <c r="S737" s="11">
        <v>0.39</v>
      </c>
      <c r="T737" s="11">
        <v>0</v>
      </c>
      <c r="U737" s="11">
        <v>0.32</v>
      </c>
      <c r="V737" s="11">
        <v>0</v>
      </c>
      <c r="W737" s="11">
        <v>0.34</v>
      </c>
      <c r="X737" s="11">
        <v>0</v>
      </c>
      <c r="Y737" s="11">
        <v>0.33</v>
      </c>
      <c r="Z737" s="11">
        <v>0</v>
      </c>
      <c r="AA737" s="11">
        <v>0.41000000000000003</v>
      </c>
      <c r="AB737" s="11">
        <v>1.4124000000000001</v>
      </c>
      <c r="AC737" s="11">
        <v>0.9476</v>
      </c>
      <c r="AD737" s="11">
        <v>5.8006000000000002</v>
      </c>
      <c r="AE737" s="11">
        <v>1.0094000000000001</v>
      </c>
      <c r="AF737" s="11">
        <v>6.8497000000000003</v>
      </c>
      <c r="AG737" s="11">
        <v>1.0403</v>
      </c>
      <c r="AH737" s="11">
        <v>32.175400000000003</v>
      </c>
      <c r="AI737" s="11">
        <v>8.8146000000000004</v>
      </c>
      <c r="AK737" s="12">
        <f t="shared" si="11"/>
        <v>40.99</v>
      </c>
    </row>
    <row r="738" spans="1:37" ht="15" customHeight="1" x14ac:dyDescent="0.2">
      <c r="A738" s="9" t="s">
        <v>1167</v>
      </c>
      <c r="B738" s="88" t="s">
        <v>1168</v>
      </c>
      <c r="C738" s="89"/>
      <c r="D738" s="10" t="s">
        <v>1164</v>
      </c>
      <c r="E738" s="9" t="s">
        <v>1169</v>
      </c>
      <c r="F738" s="9" t="s">
        <v>1</v>
      </c>
      <c r="G738" s="11">
        <v>576.5</v>
      </c>
      <c r="H738" s="11">
        <v>576.5</v>
      </c>
      <c r="I738" s="11">
        <v>11.149000000000001</v>
      </c>
      <c r="J738" s="11">
        <v>0</v>
      </c>
      <c r="K738" s="11">
        <v>10.017000000000001</v>
      </c>
      <c r="L738" s="11">
        <v>0</v>
      </c>
      <c r="M738" s="11">
        <v>8.077</v>
      </c>
      <c r="N738" s="11">
        <v>0</v>
      </c>
      <c r="O738" s="11">
        <v>5.907</v>
      </c>
      <c r="P738" s="67">
        <v>0</v>
      </c>
      <c r="Q738" s="68"/>
      <c r="R738" s="11">
        <v>0</v>
      </c>
      <c r="S738" s="11">
        <v>0</v>
      </c>
      <c r="T738" s="11">
        <v>0</v>
      </c>
      <c r="U738" s="11">
        <v>0</v>
      </c>
      <c r="V738" s="11">
        <v>0</v>
      </c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11">
        <v>5.59</v>
      </c>
      <c r="AC738" s="11">
        <v>0</v>
      </c>
      <c r="AD738" s="11">
        <v>8.245000000000001</v>
      </c>
      <c r="AE738" s="11">
        <v>0</v>
      </c>
      <c r="AF738" s="11">
        <v>9.7830000000000013</v>
      </c>
      <c r="AG738" s="11">
        <v>0</v>
      </c>
      <c r="AH738" s="11">
        <v>58.768000000000015</v>
      </c>
      <c r="AI738" s="11">
        <v>0</v>
      </c>
      <c r="AK738" s="12">
        <f t="shared" si="11"/>
        <v>58.768000000000015</v>
      </c>
    </row>
    <row r="739" spans="1:37" ht="15" customHeight="1" x14ac:dyDescent="0.2">
      <c r="A739" s="9" t="s">
        <v>1170</v>
      </c>
      <c r="B739" s="88" t="s">
        <v>1171</v>
      </c>
      <c r="C739" s="89"/>
      <c r="D739" s="10" t="s">
        <v>1164</v>
      </c>
      <c r="E739" s="9" t="s">
        <v>157</v>
      </c>
      <c r="F739" s="9" t="s">
        <v>1</v>
      </c>
      <c r="G739" s="11">
        <v>3000</v>
      </c>
      <c r="H739" s="11">
        <v>3000</v>
      </c>
      <c r="I739" s="11">
        <v>39.532499999999999</v>
      </c>
      <c r="J739" s="11">
        <v>11.877500000000001</v>
      </c>
      <c r="K739" s="11">
        <v>33.9985</v>
      </c>
      <c r="L739" s="11">
        <v>10.701500000000001</v>
      </c>
      <c r="M739" s="11">
        <v>27.012500000000003</v>
      </c>
      <c r="N739" s="11">
        <v>11.877500000000001</v>
      </c>
      <c r="O739" s="11">
        <v>19.255300000000002</v>
      </c>
      <c r="P739" s="67">
        <v>11.524700000000001</v>
      </c>
      <c r="Q739" s="68"/>
      <c r="R739" s="11">
        <v>0</v>
      </c>
      <c r="S739" s="11">
        <v>13.14</v>
      </c>
      <c r="T739" s="11">
        <v>0</v>
      </c>
      <c r="U739" s="11">
        <v>10.18</v>
      </c>
      <c r="V739" s="11">
        <v>0</v>
      </c>
      <c r="W739" s="11">
        <v>10.190000000000001</v>
      </c>
      <c r="X739" s="11">
        <v>0</v>
      </c>
      <c r="Y739" s="11">
        <v>10.110000000000001</v>
      </c>
      <c r="Z739" s="11">
        <v>0</v>
      </c>
      <c r="AA739" s="11">
        <v>8.7800000000000011</v>
      </c>
      <c r="AB739" s="11">
        <v>23.270900000000001</v>
      </c>
      <c r="AC739" s="11">
        <v>10.819100000000001</v>
      </c>
      <c r="AD739" s="11">
        <v>27.565300000000001</v>
      </c>
      <c r="AE739" s="11">
        <v>11.524700000000001</v>
      </c>
      <c r="AF739" s="11">
        <v>34.4925</v>
      </c>
      <c r="AG739" s="11">
        <v>11.877500000000001</v>
      </c>
      <c r="AH739" s="11">
        <v>205.12750000000003</v>
      </c>
      <c r="AI739" s="11">
        <v>132.60250000000002</v>
      </c>
      <c r="AK739" s="12">
        <f t="shared" si="11"/>
        <v>337.73</v>
      </c>
    </row>
    <row r="740" spans="1:37" ht="19.5" customHeight="1" x14ac:dyDescent="0.2">
      <c r="A740" s="9" t="s">
        <v>1172</v>
      </c>
      <c r="B740" s="88" t="s">
        <v>27</v>
      </c>
      <c r="C740" s="89"/>
      <c r="D740" s="10" t="s">
        <v>1164</v>
      </c>
      <c r="E740" s="9" t="s">
        <v>1173</v>
      </c>
      <c r="F740" s="9" t="s">
        <v>115</v>
      </c>
      <c r="G740" s="11">
        <v>2044.2050000000006</v>
      </c>
      <c r="H740" s="11">
        <v>2184</v>
      </c>
      <c r="I740" s="11">
        <v>42.422761811611373</v>
      </c>
      <c r="J740" s="11">
        <v>6.6190001491777508</v>
      </c>
      <c r="K740" s="11">
        <v>36.677272611434901</v>
      </c>
      <c r="L740" s="11">
        <v>6.4727273885651861</v>
      </c>
      <c r="M740" s="11">
        <v>29.389384926468161</v>
      </c>
      <c r="N740" s="11">
        <v>7.2006150735317584</v>
      </c>
      <c r="O740" s="11">
        <v>20.325785840015765</v>
      </c>
      <c r="P740" s="67">
        <v>6.7642141599843795</v>
      </c>
      <c r="Q740" s="68"/>
      <c r="R740" s="11">
        <v>0</v>
      </c>
      <c r="S740" s="11">
        <v>13.850000000000023</v>
      </c>
      <c r="T740" s="11">
        <v>0</v>
      </c>
      <c r="U740" s="11">
        <v>11.75</v>
      </c>
      <c r="V740" s="11">
        <v>0</v>
      </c>
      <c r="W740" s="11">
        <v>11.620000000000005</v>
      </c>
      <c r="X740" s="11">
        <v>0</v>
      </c>
      <c r="Y740" s="11">
        <v>10.879999999999995</v>
      </c>
      <c r="Z740" s="11">
        <v>0</v>
      </c>
      <c r="AA740" s="11">
        <v>11.629999999999995</v>
      </c>
      <c r="AB740" s="11">
        <v>20.437213660748451</v>
      </c>
      <c r="AC740" s="11">
        <v>6.1127863392516169</v>
      </c>
      <c r="AD740" s="11">
        <v>25.931671128861382</v>
      </c>
      <c r="AE740" s="11">
        <v>6.2583288711385601</v>
      </c>
      <c r="AF740" s="11">
        <v>33.499383788296242</v>
      </c>
      <c r="AG740" s="11">
        <v>5.5306162117038431</v>
      </c>
      <c r="AH740" s="11">
        <v>208.68347376743628</v>
      </c>
      <c r="AI740" s="11">
        <v>104.6882881933531</v>
      </c>
      <c r="AK740" s="12">
        <f t="shared" si="11"/>
        <v>313.3717619607894</v>
      </c>
    </row>
    <row r="741" spans="1:37" ht="15" customHeight="1" x14ac:dyDescent="0.2">
      <c r="A741" s="9" t="s">
        <v>1174</v>
      </c>
      <c r="B741" s="88" t="s">
        <v>1175</v>
      </c>
      <c r="C741" s="89"/>
      <c r="D741" s="10" t="s">
        <v>1164</v>
      </c>
      <c r="E741" s="9" t="s">
        <v>1173</v>
      </c>
      <c r="F741" s="9" t="s">
        <v>111</v>
      </c>
      <c r="G741" s="11">
        <v>60.7</v>
      </c>
      <c r="H741" s="11">
        <v>60.7</v>
      </c>
      <c r="I741" s="11">
        <v>1.2982380392107957</v>
      </c>
      <c r="J741" s="11">
        <v>0</v>
      </c>
      <c r="K741" s="11">
        <v>0</v>
      </c>
      <c r="L741" s="11">
        <v>0</v>
      </c>
      <c r="M741" s="11">
        <v>0</v>
      </c>
      <c r="N741" s="11">
        <v>0</v>
      </c>
      <c r="O741" s="11">
        <v>0</v>
      </c>
      <c r="P741" s="67">
        <v>0</v>
      </c>
      <c r="Q741" s="68"/>
      <c r="R741" s="11">
        <v>0</v>
      </c>
      <c r="S741" s="11">
        <v>0</v>
      </c>
      <c r="T741" s="11">
        <v>0</v>
      </c>
      <c r="U741" s="11">
        <v>0</v>
      </c>
      <c r="V741" s="11">
        <v>0</v>
      </c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11">
        <v>0</v>
      </c>
      <c r="AG741" s="11">
        <v>0</v>
      </c>
      <c r="AH741" s="11">
        <v>1.2982380392107957</v>
      </c>
      <c r="AI741" s="11">
        <v>0</v>
      </c>
      <c r="AK741" s="12">
        <f t="shared" si="11"/>
        <v>1.2982380392107957</v>
      </c>
    </row>
    <row r="742" spans="1:37" ht="19.5" customHeight="1" x14ac:dyDescent="0.2">
      <c r="A742" s="9" t="s">
        <v>1172</v>
      </c>
      <c r="B742" s="88" t="s">
        <v>27</v>
      </c>
      <c r="C742" s="89"/>
      <c r="D742" s="10" t="s">
        <v>1164</v>
      </c>
      <c r="E742" s="9" t="s">
        <v>1173</v>
      </c>
      <c r="F742" s="9" t="s">
        <v>1176</v>
      </c>
      <c r="G742" s="11">
        <v>1473.7000000000003</v>
      </c>
      <c r="H742" s="11">
        <v>1473.7</v>
      </c>
      <c r="I742" s="11">
        <v>32.584977935094102</v>
      </c>
      <c r="J742" s="11">
        <v>3.8550220649057234</v>
      </c>
      <c r="K742" s="11">
        <v>27.639090846616639</v>
      </c>
      <c r="L742" s="11">
        <v>3.4909091533834711</v>
      </c>
      <c r="M742" s="11">
        <v>23.424259662803408</v>
      </c>
      <c r="N742" s="11">
        <v>3.3457403371965748</v>
      </c>
      <c r="O742" s="11">
        <v>17.819726633985866</v>
      </c>
      <c r="P742" s="67">
        <v>3.2002733660141147</v>
      </c>
      <c r="Q742" s="68"/>
      <c r="R742" s="11">
        <v>0</v>
      </c>
      <c r="S742" s="11">
        <v>10.130000000000109</v>
      </c>
      <c r="T742" s="11">
        <v>0</v>
      </c>
      <c r="U742" s="11">
        <v>8.9399999999998272</v>
      </c>
      <c r="V742" s="11">
        <v>0</v>
      </c>
      <c r="W742" s="11">
        <v>8.7000000000000455</v>
      </c>
      <c r="X742" s="11">
        <v>0</v>
      </c>
      <c r="Y742" s="11">
        <v>8.2999999999999545</v>
      </c>
      <c r="Z742" s="11">
        <v>0</v>
      </c>
      <c r="AA742" s="11">
        <v>8.6100000000001273</v>
      </c>
      <c r="AB742" s="11">
        <v>15.196378096317726</v>
      </c>
      <c r="AC742" s="11">
        <v>2.9836219036823368</v>
      </c>
      <c r="AD742" s="11">
        <v>21.716378096317481</v>
      </c>
      <c r="AE742" s="11">
        <v>2.9836219036823368</v>
      </c>
      <c r="AF742" s="11">
        <v>27.364691894148187</v>
      </c>
      <c r="AG742" s="11">
        <v>2.7653081058519215</v>
      </c>
      <c r="AH742" s="11">
        <v>165.74550316528342</v>
      </c>
      <c r="AI742" s="11">
        <v>67.304496834716531</v>
      </c>
      <c r="AK742" s="12">
        <f t="shared" si="11"/>
        <v>233.04999999999995</v>
      </c>
    </row>
    <row r="743" spans="1:37" ht="15" customHeight="1" x14ac:dyDescent="0.2">
      <c r="A743" s="9" t="s">
        <v>1177</v>
      </c>
      <c r="B743" s="88" t="s">
        <v>1178</v>
      </c>
      <c r="C743" s="89"/>
      <c r="D743" s="10" t="s">
        <v>1179</v>
      </c>
      <c r="E743" s="9" t="s">
        <v>101</v>
      </c>
      <c r="F743" s="9" t="s">
        <v>1</v>
      </c>
      <c r="G743" s="11">
        <v>173</v>
      </c>
      <c r="H743" s="11">
        <v>173</v>
      </c>
      <c r="I743" s="11">
        <v>3.3780000000000001</v>
      </c>
      <c r="J743" s="11">
        <v>0</v>
      </c>
      <c r="K743" s="11">
        <v>2.9730000000000003</v>
      </c>
      <c r="L743" s="11">
        <v>0</v>
      </c>
      <c r="M743" s="11">
        <v>2.4590000000000001</v>
      </c>
      <c r="N743" s="11">
        <v>0</v>
      </c>
      <c r="O743" s="11">
        <v>1.8330000000000002</v>
      </c>
      <c r="P743" s="67">
        <v>0</v>
      </c>
      <c r="Q743" s="68"/>
      <c r="R743" s="11">
        <v>1.1720000000000002</v>
      </c>
      <c r="S743" s="11">
        <v>0</v>
      </c>
      <c r="T743" s="11">
        <v>0.70700000000000007</v>
      </c>
      <c r="U743" s="11">
        <v>0</v>
      </c>
      <c r="V743" s="11">
        <v>8.4000000000000005E-2</v>
      </c>
      <c r="W743" s="11">
        <v>0</v>
      </c>
      <c r="X743" s="11">
        <v>6.8000000000000005E-2</v>
      </c>
      <c r="Y743" s="11">
        <v>0</v>
      </c>
      <c r="Z743" s="11">
        <v>0.33</v>
      </c>
      <c r="AA743" s="11">
        <v>0</v>
      </c>
      <c r="AB743" s="11">
        <v>1.5660000000000001</v>
      </c>
      <c r="AC743" s="11">
        <v>0</v>
      </c>
      <c r="AD743" s="11">
        <v>2.452</v>
      </c>
      <c r="AE743" s="11">
        <v>0</v>
      </c>
      <c r="AF743" s="11">
        <v>2.5780000000000003</v>
      </c>
      <c r="AG743" s="11">
        <v>0</v>
      </c>
      <c r="AH743" s="11">
        <v>19.600000000000001</v>
      </c>
      <c r="AI743" s="11">
        <v>0</v>
      </c>
      <c r="AK743" s="12">
        <f t="shared" si="11"/>
        <v>19.600000000000001</v>
      </c>
    </row>
    <row r="744" spans="1:37" ht="15" customHeight="1" x14ac:dyDescent="0.2">
      <c r="A744" s="9" t="s">
        <v>1177</v>
      </c>
      <c r="B744" s="88" t="s">
        <v>1180</v>
      </c>
      <c r="C744" s="89"/>
      <c r="D744" s="10" t="s">
        <v>1179</v>
      </c>
      <c r="E744" s="9" t="s">
        <v>101</v>
      </c>
      <c r="F744" s="9" t="s">
        <v>1</v>
      </c>
      <c r="G744" s="11">
        <v>766</v>
      </c>
      <c r="H744" s="11">
        <v>766</v>
      </c>
      <c r="I744" s="11">
        <v>16.354900000000001</v>
      </c>
      <c r="J744" s="11">
        <v>1.4271</v>
      </c>
      <c r="K744" s="11">
        <v>14.626200000000001</v>
      </c>
      <c r="L744" s="11">
        <v>1.2858000000000001</v>
      </c>
      <c r="M744" s="11">
        <v>10.7379</v>
      </c>
      <c r="N744" s="11">
        <v>1.4271</v>
      </c>
      <c r="O744" s="11">
        <v>8.2752999999999997</v>
      </c>
      <c r="P744" s="67">
        <v>1.3847</v>
      </c>
      <c r="Q744" s="68"/>
      <c r="R744" s="11">
        <v>0</v>
      </c>
      <c r="S744" s="11">
        <v>3.4650000000000003</v>
      </c>
      <c r="T744" s="11">
        <v>0</v>
      </c>
      <c r="U744" s="11">
        <v>0.89500000000000002</v>
      </c>
      <c r="V744" s="11">
        <v>0</v>
      </c>
      <c r="W744" s="11">
        <v>0.79</v>
      </c>
      <c r="X744" s="11">
        <v>0</v>
      </c>
      <c r="Y744" s="11">
        <v>0.82000000000000006</v>
      </c>
      <c r="Z744" s="11">
        <v>0</v>
      </c>
      <c r="AA744" s="11">
        <v>1.0920000000000001</v>
      </c>
      <c r="AB744" s="11">
        <v>11.508000000000001</v>
      </c>
      <c r="AC744" s="11">
        <v>1.3</v>
      </c>
      <c r="AD744" s="11">
        <v>13.554500000000001</v>
      </c>
      <c r="AE744" s="11">
        <v>2.7385000000000002</v>
      </c>
      <c r="AF744" s="11">
        <v>15.5479</v>
      </c>
      <c r="AG744" s="11">
        <v>2.6011000000000002</v>
      </c>
      <c r="AH744" s="11">
        <v>90.604700000000008</v>
      </c>
      <c r="AI744" s="11">
        <v>19.226300000000002</v>
      </c>
      <c r="AK744" s="12">
        <f t="shared" si="11"/>
        <v>109.83100000000002</v>
      </c>
    </row>
    <row r="745" spans="1:37" ht="15" customHeight="1" x14ac:dyDescent="0.2">
      <c r="A745" s="9" t="s">
        <v>1177</v>
      </c>
      <c r="B745" s="88" t="s">
        <v>1181</v>
      </c>
      <c r="C745" s="89"/>
      <c r="D745" s="10" t="s">
        <v>1179</v>
      </c>
      <c r="E745" s="9" t="s">
        <v>101</v>
      </c>
      <c r="F745" s="9" t="s">
        <v>1</v>
      </c>
      <c r="G745" s="11">
        <v>106</v>
      </c>
      <c r="H745" s="11">
        <v>106</v>
      </c>
      <c r="I745" s="11">
        <v>4.0590000000000002</v>
      </c>
      <c r="J745" s="11">
        <v>0</v>
      </c>
      <c r="K745" s="11">
        <v>3.4050000000000002</v>
      </c>
      <c r="L745" s="11">
        <v>0</v>
      </c>
      <c r="M745" s="11">
        <v>3.4530000000000003</v>
      </c>
      <c r="N745" s="11">
        <v>0</v>
      </c>
      <c r="O745" s="11">
        <v>2.9159999999999999</v>
      </c>
      <c r="P745" s="67">
        <v>0</v>
      </c>
      <c r="Q745" s="68"/>
      <c r="R745" s="11">
        <v>0.36799999999999999</v>
      </c>
      <c r="S745" s="11">
        <v>0</v>
      </c>
      <c r="T745" s="11">
        <v>0</v>
      </c>
      <c r="U745" s="11">
        <v>0</v>
      </c>
      <c r="V745" s="11">
        <v>0</v>
      </c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11">
        <v>2.371</v>
      </c>
      <c r="AC745" s="11">
        <v>0</v>
      </c>
      <c r="AD745" s="11">
        <v>2.4650000000000003</v>
      </c>
      <c r="AE745" s="11">
        <v>0</v>
      </c>
      <c r="AF745" s="11">
        <v>3.4870000000000001</v>
      </c>
      <c r="AG745" s="11">
        <v>0</v>
      </c>
      <c r="AH745" s="11">
        <v>22.524000000000001</v>
      </c>
      <c r="AI745" s="11">
        <v>0</v>
      </c>
      <c r="AK745" s="12">
        <f t="shared" si="11"/>
        <v>22.524000000000001</v>
      </c>
    </row>
    <row r="746" spans="1:37" ht="15" customHeight="1" x14ac:dyDescent="0.2">
      <c r="A746" s="9" t="s">
        <v>1177</v>
      </c>
      <c r="B746" s="88" t="s">
        <v>1182</v>
      </c>
      <c r="C746" s="89"/>
      <c r="D746" s="10" t="s">
        <v>1179</v>
      </c>
      <c r="E746" s="9" t="s">
        <v>101</v>
      </c>
      <c r="F746" s="9" t="s">
        <v>1</v>
      </c>
      <c r="G746" s="11">
        <v>575</v>
      </c>
      <c r="H746" s="11">
        <v>575</v>
      </c>
      <c r="I746" s="11">
        <v>19.662000000000003</v>
      </c>
      <c r="J746" s="11">
        <v>0</v>
      </c>
      <c r="K746" s="11">
        <v>16</v>
      </c>
      <c r="L746" s="11">
        <v>0</v>
      </c>
      <c r="M746" s="11">
        <v>14.711</v>
      </c>
      <c r="N746" s="11">
        <v>0</v>
      </c>
      <c r="O746" s="11">
        <v>10.781000000000001</v>
      </c>
      <c r="P746" s="67">
        <v>0</v>
      </c>
      <c r="Q746" s="68"/>
      <c r="R746" s="11">
        <v>4.4960000000000004</v>
      </c>
      <c r="S746" s="11">
        <v>0</v>
      </c>
      <c r="T746" s="11">
        <v>0.161</v>
      </c>
      <c r="U746" s="11">
        <v>0</v>
      </c>
      <c r="V746" s="11">
        <v>6.5000000000000002E-2</v>
      </c>
      <c r="W746" s="11">
        <v>0</v>
      </c>
      <c r="X746" s="11">
        <v>5.5E-2</v>
      </c>
      <c r="Y746" s="11">
        <v>0</v>
      </c>
      <c r="Z746" s="11">
        <v>0.41000000000000003</v>
      </c>
      <c r="AA746" s="11">
        <v>0</v>
      </c>
      <c r="AB746" s="11">
        <v>11.905000000000001</v>
      </c>
      <c r="AC746" s="11">
        <v>0</v>
      </c>
      <c r="AD746" s="11">
        <v>13.294</v>
      </c>
      <c r="AE746" s="11">
        <v>0</v>
      </c>
      <c r="AF746" s="11">
        <v>15.21</v>
      </c>
      <c r="AG746" s="11">
        <v>0</v>
      </c>
      <c r="AH746" s="11">
        <v>106.75</v>
      </c>
      <c r="AI746" s="11">
        <v>0</v>
      </c>
      <c r="AK746" s="12">
        <f t="shared" si="11"/>
        <v>106.75</v>
      </c>
    </row>
    <row r="747" spans="1:37" ht="15" customHeight="1" x14ac:dyDescent="0.2">
      <c r="A747" s="9" t="s">
        <v>1177</v>
      </c>
      <c r="B747" s="88" t="s">
        <v>1183</v>
      </c>
      <c r="C747" s="89"/>
      <c r="D747" s="10" t="s">
        <v>1179</v>
      </c>
      <c r="E747" s="9" t="s">
        <v>101</v>
      </c>
      <c r="F747" s="9" t="s">
        <v>1</v>
      </c>
      <c r="G747" s="11">
        <v>770</v>
      </c>
      <c r="H747" s="11">
        <v>770</v>
      </c>
      <c r="I747" s="11">
        <v>29.803000000000001</v>
      </c>
      <c r="J747" s="11">
        <v>0</v>
      </c>
      <c r="K747" s="11">
        <v>22.433</v>
      </c>
      <c r="L747" s="11">
        <v>0</v>
      </c>
      <c r="M747" s="11">
        <v>18.237000000000002</v>
      </c>
      <c r="N747" s="11">
        <v>0</v>
      </c>
      <c r="O747" s="11">
        <v>14.141</v>
      </c>
      <c r="P747" s="67">
        <v>0</v>
      </c>
      <c r="Q747" s="68"/>
      <c r="R747" s="11">
        <v>7.6070000000000002</v>
      </c>
      <c r="S747" s="11">
        <v>0</v>
      </c>
      <c r="T747" s="11">
        <v>2.2680000000000002</v>
      </c>
      <c r="U747" s="11">
        <v>0</v>
      </c>
      <c r="V747" s="11">
        <v>1.762</v>
      </c>
      <c r="W747" s="11">
        <v>0</v>
      </c>
      <c r="X747" s="11">
        <v>1.2810000000000001</v>
      </c>
      <c r="Y747" s="11">
        <v>0</v>
      </c>
      <c r="Z747" s="11">
        <v>3.74</v>
      </c>
      <c r="AA747" s="11">
        <v>0</v>
      </c>
      <c r="AB747" s="11">
        <v>14.783000000000001</v>
      </c>
      <c r="AC747" s="11">
        <v>0</v>
      </c>
      <c r="AD747" s="11">
        <v>16.594000000000001</v>
      </c>
      <c r="AE747" s="11">
        <v>0</v>
      </c>
      <c r="AF747" s="11">
        <v>20.834</v>
      </c>
      <c r="AG747" s="11">
        <v>0</v>
      </c>
      <c r="AH747" s="11">
        <v>153.48300000000003</v>
      </c>
      <c r="AI747" s="11">
        <v>0</v>
      </c>
      <c r="AK747" s="12">
        <f t="shared" si="11"/>
        <v>153.48300000000003</v>
      </c>
    </row>
    <row r="748" spans="1:37" ht="15" customHeight="1" x14ac:dyDescent="0.2">
      <c r="A748" s="9" t="s">
        <v>1184</v>
      </c>
      <c r="B748" s="88" t="s">
        <v>27</v>
      </c>
      <c r="C748" s="89"/>
      <c r="D748" s="10" t="s">
        <v>1185</v>
      </c>
      <c r="E748" s="9" t="s">
        <v>38</v>
      </c>
      <c r="F748" s="9" t="s">
        <v>1</v>
      </c>
      <c r="G748" s="11">
        <v>2109.5287999999996</v>
      </c>
      <c r="H748" s="11">
        <v>2165.7399999999998</v>
      </c>
      <c r="I748" s="11">
        <v>46.487979706884829</v>
      </c>
      <c r="J748" s="11">
        <v>6.6917364145533309</v>
      </c>
      <c r="K748" s="11">
        <v>40.629999885463612</v>
      </c>
      <c r="L748" s="11">
        <v>6.4000001145363639</v>
      </c>
      <c r="M748" s="11">
        <v>33.985854181519194</v>
      </c>
      <c r="N748" s="11">
        <v>5.9641458184808505</v>
      </c>
      <c r="O748" s="11">
        <v>22.68945326797169</v>
      </c>
      <c r="P748" s="67">
        <v>6.4005467320282294</v>
      </c>
      <c r="Q748" s="68"/>
      <c r="R748" s="11">
        <v>0</v>
      </c>
      <c r="S748" s="11">
        <v>5.3700000000000045</v>
      </c>
      <c r="T748" s="11">
        <v>0</v>
      </c>
      <c r="U748" s="11">
        <v>4.7100000000000364</v>
      </c>
      <c r="V748" s="11">
        <v>0</v>
      </c>
      <c r="W748" s="11">
        <v>4.8999999999999782</v>
      </c>
      <c r="X748" s="11">
        <v>0</v>
      </c>
      <c r="Y748" s="11">
        <v>4.3500000000000227</v>
      </c>
      <c r="Z748" s="11">
        <v>0</v>
      </c>
      <c r="AA748" s="11">
        <v>4.4600000000000364</v>
      </c>
      <c r="AB748" s="11">
        <v>10.912756192635321</v>
      </c>
      <c r="AC748" s="11">
        <v>5.9672438073646736</v>
      </c>
      <c r="AD748" s="11">
        <v>28.614442394804982</v>
      </c>
      <c r="AE748" s="11">
        <v>6.185557605195088</v>
      </c>
      <c r="AF748" s="11">
        <v>32.543357331031004</v>
      </c>
      <c r="AG748" s="11">
        <v>6.4766426689689744</v>
      </c>
      <c r="AH748" s="11">
        <v>215.86384296031065</v>
      </c>
      <c r="AI748" s="11">
        <v>67.875873161127586</v>
      </c>
      <c r="AK748" s="12">
        <f t="shared" si="11"/>
        <v>283.73971612143822</v>
      </c>
    </row>
    <row r="749" spans="1:37" ht="15" customHeight="1" x14ac:dyDescent="0.2">
      <c r="A749" s="9" t="s">
        <v>1186</v>
      </c>
      <c r="B749" s="88" t="s">
        <v>1187</v>
      </c>
      <c r="C749" s="89"/>
      <c r="D749" s="10" t="s">
        <v>1185</v>
      </c>
      <c r="E749" s="9" t="s">
        <v>38</v>
      </c>
      <c r="F749" s="9" t="s">
        <v>1</v>
      </c>
      <c r="G749" s="11">
        <v>107.7</v>
      </c>
      <c r="H749" s="11">
        <v>107.7</v>
      </c>
      <c r="I749" s="11">
        <v>3.6680000000000001</v>
      </c>
      <c r="J749" s="11">
        <v>0</v>
      </c>
      <c r="K749" s="11">
        <v>2.9590000000000001</v>
      </c>
      <c r="L749" s="11">
        <v>0</v>
      </c>
      <c r="M749" s="11">
        <v>2.496</v>
      </c>
      <c r="N749" s="11">
        <v>0</v>
      </c>
      <c r="O749" s="11">
        <v>1.9870000000000001</v>
      </c>
      <c r="P749" s="67">
        <v>0</v>
      </c>
      <c r="Q749" s="68"/>
      <c r="R749" s="11">
        <v>0.38</v>
      </c>
      <c r="S749" s="11">
        <v>0</v>
      </c>
      <c r="T749" s="11">
        <v>0</v>
      </c>
      <c r="U749" s="11">
        <v>0</v>
      </c>
      <c r="V749" s="11">
        <v>0</v>
      </c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11">
        <v>1.5130000000000001</v>
      </c>
      <c r="AC749" s="11">
        <v>0</v>
      </c>
      <c r="AD749" s="11">
        <v>2.8370000000000002</v>
      </c>
      <c r="AE749" s="11">
        <v>0</v>
      </c>
      <c r="AF749" s="11">
        <v>3.5</v>
      </c>
      <c r="AG749" s="11">
        <v>0</v>
      </c>
      <c r="AH749" s="11">
        <v>19.340000000000003</v>
      </c>
      <c r="AI749" s="11">
        <v>0</v>
      </c>
      <c r="AK749" s="12">
        <f t="shared" si="11"/>
        <v>19.340000000000003</v>
      </c>
    </row>
    <row r="750" spans="1:37" ht="15" customHeight="1" x14ac:dyDescent="0.2">
      <c r="A750" s="9" t="s">
        <v>1188</v>
      </c>
      <c r="B750" s="88" t="s">
        <v>1189</v>
      </c>
      <c r="C750" s="89"/>
      <c r="D750" s="10" t="s">
        <v>1185</v>
      </c>
      <c r="E750" s="9" t="s">
        <v>38</v>
      </c>
      <c r="F750" s="9" t="s">
        <v>339</v>
      </c>
      <c r="G750" s="11">
        <v>74.759999999999991</v>
      </c>
      <c r="H750" s="11">
        <v>53.4</v>
      </c>
      <c r="I750" s="11">
        <v>1.6902838785618439</v>
      </c>
      <c r="J750" s="11">
        <v>0</v>
      </c>
      <c r="K750" s="11">
        <v>0</v>
      </c>
      <c r="L750" s="11">
        <v>0</v>
      </c>
      <c r="M750" s="11">
        <v>0</v>
      </c>
      <c r="N750" s="11">
        <v>0</v>
      </c>
      <c r="O750" s="11">
        <v>0</v>
      </c>
      <c r="P750" s="67">
        <v>0</v>
      </c>
      <c r="Q750" s="68"/>
      <c r="R750" s="11">
        <v>0</v>
      </c>
      <c r="S750" s="11">
        <v>0</v>
      </c>
      <c r="T750" s="11">
        <v>0</v>
      </c>
      <c r="U750" s="11">
        <v>0</v>
      </c>
      <c r="V750" s="11">
        <v>0</v>
      </c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11">
        <v>0</v>
      </c>
      <c r="AG750" s="11">
        <v>0</v>
      </c>
      <c r="AH750" s="11">
        <v>1.6902838785618439</v>
      </c>
      <c r="AI750" s="11">
        <v>0</v>
      </c>
      <c r="AK750" s="12">
        <f t="shared" si="11"/>
        <v>1.6902838785618439</v>
      </c>
    </row>
    <row r="751" spans="1:37" ht="15" customHeight="1" x14ac:dyDescent="0.2">
      <c r="A751" s="9" t="s">
        <v>1190</v>
      </c>
      <c r="B751" s="88" t="s">
        <v>27</v>
      </c>
      <c r="C751" s="89"/>
      <c r="D751" s="10" t="s">
        <v>1185</v>
      </c>
      <c r="E751" s="9" t="s">
        <v>31</v>
      </c>
      <c r="F751" s="9" t="s">
        <v>1</v>
      </c>
      <c r="G751" s="11">
        <v>2102.7999999999997</v>
      </c>
      <c r="H751" s="11">
        <v>1710.91</v>
      </c>
      <c r="I751" s="11">
        <v>37.550389536477347</v>
      </c>
      <c r="J751" s="11">
        <v>6.0371100261731137</v>
      </c>
      <c r="K751" s="11">
        <v>31.94582567521563</v>
      </c>
      <c r="L751" s="11">
        <v>5.0909091820175618</v>
      </c>
      <c r="M751" s="11">
        <v>25.525503388512828</v>
      </c>
      <c r="N751" s="11">
        <v>5.8186788472983908</v>
      </c>
      <c r="O751" s="11">
        <v>16.404800862438364</v>
      </c>
      <c r="P751" s="67">
        <v>6.1096127896633101</v>
      </c>
      <c r="Q751" s="68"/>
      <c r="R751" s="11">
        <v>0</v>
      </c>
      <c r="S751" s="11">
        <v>4.3500000000000236</v>
      </c>
      <c r="T751" s="11">
        <v>0</v>
      </c>
      <c r="U751" s="11">
        <v>3.801063829787152</v>
      </c>
      <c r="V751" s="11">
        <v>0</v>
      </c>
      <c r="W751" s="11">
        <v>3.7000000000000455</v>
      </c>
      <c r="X751" s="11">
        <v>0</v>
      </c>
      <c r="Y751" s="11">
        <v>3.4999999999998863</v>
      </c>
      <c r="Z751" s="11">
        <v>0</v>
      </c>
      <c r="AA751" s="11">
        <v>3.6200000000001178</v>
      </c>
      <c r="AB751" s="11">
        <v>11.968181511504778</v>
      </c>
      <c r="AC751" s="11">
        <v>4.5118184884952406</v>
      </c>
      <c r="AD751" s="11">
        <v>35.651553915843955</v>
      </c>
      <c r="AE751" s="11">
        <v>4.9484460841560702</v>
      </c>
      <c r="AF751" s="11">
        <v>35.80541024556139</v>
      </c>
      <c r="AG751" s="11">
        <v>4.5845897544387126</v>
      </c>
      <c r="AH751" s="11">
        <v>194.8516651355543</v>
      </c>
      <c r="AI751" s="11">
        <v>56.072229002029623</v>
      </c>
      <c r="AK751" s="12">
        <f t="shared" si="11"/>
        <v>250.92389413758391</v>
      </c>
    </row>
    <row r="752" spans="1:37" ht="15" customHeight="1" x14ac:dyDescent="0.2">
      <c r="A752" s="9" t="s">
        <v>1191</v>
      </c>
      <c r="B752" s="88" t="s">
        <v>1192</v>
      </c>
      <c r="C752" s="89"/>
      <c r="D752" s="10" t="s">
        <v>1185</v>
      </c>
      <c r="E752" s="9" t="s">
        <v>31</v>
      </c>
      <c r="F752" s="9" t="s">
        <v>483</v>
      </c>
      <c r="G752" s="11">
        <v>368.7</v>
      </c>
      <c r="H752" s="11">
        <v>368.7</v>
      </c>
      <c r="I752" s="11">
        <v>8.2997593801925529</v>
      </c>
      <c r="J752" s="11">
        <v>7.2736265375579687E-2</v>
      </c>
      <c r="K752" s="11">
        <v>7.0609831103962613</v>
      </c>
      <c r="L752" s="11">
        <v>7.2727274028822314E-2</v>
      </c>
      <c r="M752" s="11">
        <v>5.6418998257566573</v>
      </c>
      <c r="N752" s="11">
        <v>0</v>
      </c>
      <c r="O752" s="11">
        <v>3.6259517283022755</v>
      </c>
      <c r="P752" s="67">
        <v>0.29093394236491954</v>
      </c>
      <c r="Q752" s="68"/>
      <c r="R752" s="11">
        <v>0</v>
      </c>
      <c r="S752" s="11">
        <v>0</v>
      </c>
      <c r="T752" s="11">
        <v>0</v>
      </c>
      <c r="U752" s="11">
        <v>0.1689361702127623</v>
      </c>
      <c r="V752" s="11">
        <v>0</v>
      </c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11">
        <v>0</v>
      </c>
      <c r="AG752" s="11">
        <v>0</v>
      </c>
      <c r="AH752" s="11">
        <v>24.628594044647748</v>
      </c>
      <c r="AI752" s="11">
        <v>0.60533365198208378</v>
      </c>
      <c r="AK752" s="12">
        <f t="shared" si="11"/>
        <v>25.233927696629831</v>
      </c>
    </row>
    <row r="753" spans="1:37" ht="19.5" customHeight="1" x14ac:dyDescent="0.2">
      <c r="A753" s="9" t="s">
        <v>1193</v>
      </c>
      <c r="B753" s="88" t="s">
        <v>1194</v>
      </c>
      <c r="C753" s="89"/>
      <c r="D753" s="10" t="s">
        <v>1185</v>
      </c>
      <c r="E753" s="9" t="s">
        <v>31</v>
      </c>
      <c r="F753" s="9" t="s">
        <v>307</v>
      </c>
      <c r="G753" s="11">
        <v>92.399999999999991</v>
      </c>
      <c r="H753" s="11">
        <v>66</v>
      </c>
      <c r="I753" s="11">
        <v>2.0800047917813722</v>
      </c>
      <c r="J753" s="11">
        <v>0</v>
      </c>
      <c r="K753" s="11">
        <v>1.7695547583417808</v>
      </c>
      <c r="L753" s="11">
        <v>0</v>
      </c>
      <c r="M753" s="11">
        <v>1.4139179384320995</v>
      </c>
      <c r="N753" s="11">
        <v>0</v>
      </c>
      <c r="O753" s="11">
        <v>0.9087006772311641</v>
      </c>
      <c r="P753" s="67">
        <v>0</v>
      </c>
      <c r="Q753" s="68"/>
      <c r="R753" s="11">
        <v>0</v>
      </c>
      <c r="S753" s="11">
        <v>0</v>
      </c>
      <c r="T753" s="11">
        <v>0</v>
      </c>
      <c r="U753" s="11">
        <v>0</v>
      </c>
      <c r="V753" s="11">
        <v>0</v>
      </c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11">
        <v>0</v>
      </c>
      <c r="AG753" s="11">
        <v>0</v>
      </c>
      <c r="AH753" s="11">
        <v>6.1721781657864163</v>
      </c>
      <c r="AI753" s="11">
        <v>0</v>
      </c>
      <c r="AK753" s="12">
        <f t="shared" si="11"/>
        <v>6.1721781657864163</v>
      </c>
    </row>
    <row r="754" spans="1:37" ht="15" customHeight="1" x14ac:dyDescent="0.2">
      <c r="A754" s="9" t="s">
        <v>1195</v>
      </c>
      <c r="B754" s="88" t="s">
        <v>27</v>
      </c>
      <c r="C754" s="89"/>
      <c r="D754" s="10" t="s">
        <v>1185</v>
      </c>
      <c r="E754" s="9" t="s">
        <v>101</v>
      </c>
      <c r="F754" s="9" t="s">
        <v>1</v>
      </c>
      <c r="G754" s="11">
        <v>2080.9695999999999</v>
      </c>
      <c r="H754" s="11">
        <v>2147.5500000000002</v>
      </c>
      <c r="I754" s="11">
        <v>40.242142750587348</v>
      </c>
      <c r="J754" s="11">
        <v>4.7278572494126792</v>
      </c>
      <c r="K754" s="11">
        <v>32.584545366040054</v>
      </c>
      <c r="L754" s="11">
        <v>4.9454546339599172</v>
      </c>
      <c r="M754" s="11">
        <v>23.211389494205157</v>
      </c>
      <c r="N754" s="11">
        <v>5.0186105057948618</v>
      </c>
      <c r="O754" s="11">
        <v>13.238587667110375</v>
      </c>
      <c r="P754" s="67">
        <v>5.8914123328896206</v>
      </c>
      <c r="Q754" s="68"/>
      <c r="R754" s="11">
        <v>0</v>
      </c>
      <c r="S754" s="11">
        <v>5.0199999999999818</v>
      </c>
      <c r="T754" s="11">
        <v>0</v>
      </c>
      <c r="U754" s="11">
        <v>4.1600000000000819</v>
      </c>
      <c r="V754" s="11">
        <v>0</v>
      </c>
      <c r="W754" s="11">
        <v>3.92999999999995</v>
      </c>
      <c r="X754" s="11">
        <v>0</v>
      </c>
      <c r="Y754" s="11">
        <v>3.6499999999999768</v>
      </c>
      <c r="Z754" s="11">
        <v>0</v>
      </c>
      <c r="AA754" s="11">
        <v>4.0500000000000682</v>
      </c>
      <c r="AB754" s="11">
        <v>12.39986771367434</v>
      </c>
      <c r="AC754" s="11">
        <v>4.7301322863256559</v>
      </c>
      <c r="AD754" s="11">
        <v>29.360952777448183</v>
      </c>
      <c r="AE754" s="11">
        <v>4.4390472225517694</v>
      </c>
      <c r="AF754" s="11">
        <v>33.657096447730908</v>
      </c>
      <c r="AG754" s="11">
        <v>4.802903552269127</v>
      </c>
      <c r="AH754" s="11">
        <v>184.69458221679636</v>
      </c>
      <c r="AI754" s="11">
        <v>55.365417783203696</v>
      </c>
      <c r="AK754" s="12">
        <f t="shared" si="11"/>
        <v>240.06000000000006</v>
      </c>
    </row>
    <row r="755" spans="1:37" ht="15" customHeight="1" x14ac:dyDescent="0.2">
      <c r="A755" s="9" t="s">
        <v>1196</v>
      </c>
      <c r="B755" s="88" t="s">
        <v>1197</v>
      </c>
      <c r="C755" s="89"/>
      <c r="D755" s="10" t="s">
        <v>1185</v>
      </c>
      <c r="E755" s="9" t="s">
        <v>109</v>
      </c>
      <c r="F755" s="9" t="s">
        <v>1</v>
      </c>
      <c r="G755" s="11">
        <v>1975.63</v>
      </c>
      <c r="H755" s="11">
        <v>1975.63</v>
      </c>
      <c r="I755" s="11">
        <v>47.77</v>
      </c>
      <c r="J755" s="11">
        <v>10</v>
      </c>
      <c r="K755" s="11">
        <v>38.61</v>
      </c>
      <c r="L755" s="11">
        <v>10</v>
      </c>
      <c r="M755" s="11">
        <v>31.16</v>
      </c>
      <c r="N755" s="11">
        <v>10</v>
      </c>
      <c r="O755" s="11">
        <v>21.31</v>
      </c>
      <c r="P755" s="67">
        <v>10</v>
      </c>
      <c r="Q755" s="68"/>
      <c r="R755" s="11">
        <v>0</v>
      </c>
      <c r="S755" s="11">
        <v>11.389999999999873</v>
      </c>
      <c r="T755" s="11">
        <v>0</v>
      </c>
      <c r="U755" s="11">
        <v>8.0399999999999636</v>
      </c>
      <c r="V755" s="11">
        <v>0</v>
      </c>
      <c r="W755" s="11">
        <v>7.9500000000000455</v>
      </c>
      <c r="X755" s="11">
        <v>0</v>
      </c>
      <c r="Y755" s="11">
        <v>7.5999999999999091</v>
      </c>
      <c r="Z755" s="11">
        <v>0</v>
      </c>
      <c r="AA755" s="11">
        <v>7.4299999999998363</v>
      </c>
      <c r="AB755" s="11">
        <v>16.100000000000001</v>
      </c>
      <c r="AC755" s="11">
        <v>10</v>
      </c>
      <c r="AD755" s="11">
        <v>28.9</v>
      </c>
      <c r="AE755" s="11">
        <v>10</v>
      </c>
      <c r="AF755" s="11">
        <v>32.799999999999997</v>
      </c>
      <c r="AG755" s="11">
        <v>10</v>
      </c>
      <c r="AH755" s="11">
        <v>216.64999999999998</v>
      </c>
      <c r="AI755" s="11">
        <v>112.40999999999963</v>
      </c>
      <c r="AK755" s="12">
        <f t="shared" si="11"/>
        <v>329.0599999999996</v>
      </c>
    </row>
    <row r="756" spans="1:37" ht="15" customHeight="1" x14ac:dyDescent="0.2">
      <c r="A756" s="9" t="s">
        <v>1198</v>
      </c>
      <c r="B756" s="88" t="s">
        <v>27</v>
      </c>
      <c r="C756" s="89"/>
      <c r="D756" s="10" t="s">
        <v>1185</v>
      </c>
      <c r="E756" s="9" t="s">
        <v>111</v>
      </c>
      <c r="F756" s="9" t="s">
        <v>1</v>
      </c>
      <c r="G756" s="11">
        <v>2090.6299999999997</v>
      </c>
      <c r="H756" s="11">
        <v>2116.64</v>
      </c>
      <c r="I756" s="11">
        <v>49.587417443075708</v>
      </c>
      <c r="J756" s="11">
        <v>6.1825825569242729</v>
      </c>
      <c r="K756" s="11">
        <v>42.883636255607819</v>
      </c>
      <c r="L756" s="11">
        <v>6.0363637443922515</v>
      </c>
      <c r="M756" s="11">
        <v>32.21211841205939</v>
      </c>
      <c r="N756" s="11">
        <v>7.1278815879405286</v>
      </c>
      <c r="O756" s="11">
        <v>23.195854181519231</v>
      </c>
      <c r="P756" s="67">
        <v>5.9641458184808505</v>
      </c>
      <c r="Q756" s="68"/>
      <c r="R756" s="11">
        <v>0</v>
      </c>
      <c r="S756" s="11">
        <v>6.7399999999997817</v>
      </c>
      <c r="T756" s="11">
        <v>0</v>
      </c>
      <c r="U756" s="11">
        <v>5.8400000000001455</v>
      </c>
      <c r="V756" s="11">
        <v>0</v>
      </c>
      <c r="W756" s="11">
        <v>5.7799999999999727</v>
      </c>
      <c r="X756" s="11">
        <v>0</v>
      </c>
      <c r="Y756" s="11">
        <v>5.4000000000000909</v>
      </c>
      <c r="Z756" s="11">
        <v>0</v>
      </c>
      <c r="AA756" s="11">
        <v>5.5199999999999818</v>
      </c>
      <c r="AB756" s="11">
        <v>11.590586065087425</v>
      </c>
      <c r="AC756" s="11">
        <v>6.5494139349124465</v>
      </c>
      <c r="AD756" s="11">
        <v>35.341671128861577</v>
      </c>
      <c r="AE756" s="11">
        <v>6.2583288711385601</v>
      </c>
      <c r="AF756" s="11">
        <v>40.302756192635307</v>
      </c>
      <c r="AG756" s="11">
        <v>5.9672438073646736</v>
      </c>
      <c r="AH756" s="11">
        <v>235.11403967884647</v>
      </c>
      <c r="AI756" s="11">
        <v>73.365960321153551</v>
      </c>
      <c r="AK756" s="12">
        <f t="shared" si="11"/>
        <v>308.48</v>
      </c>
    </row>
    <row r="757" spans="1:37" ht="15" customHeight="1" x14ac:dyDescent="0.2">
      <c r="A757" s="9" t="s">
        <v>1199</v>
      </c>
      <c r="B757" s="88" t="s">
        <v>771</v>
      </c>
      <c r="C757" s="89"/>
      <c r="D757" s="10" t="s">
        <v>1185</v>
      </c>
      <c r="E757" s="9" t="s">
        <v>1200</v>
      </c>
      <c r="F757" s="9" t="s">
        <v>1</v>
      </c>
      <c r="G757" s="11">
        <v>221.8</v>
      </c>
      <c r="H757" s="11">
        <v>221.8</v>
      </c>
      <c r="I757" s="11">
        <v>5.9450000000000003</v>
      </c>
      <c r="J757" s="11">
        <v>0</v>
      </c>
      <c r="K757" s="11">
        <v>4.5090000000000003</v>
      </c>
      <c r="L757" s="11">
        <v>0</v>
      </c>
      <c r="M757" s="11">
        <v>1.8680000000000001</v>
      </c>
      <c r="N757" s="11">
        <v>0</v>
      </c>
      <c r="O757" s="11">
        <v>0.183</v>
      </c>
      <c r="P757" s="67">
        <v>0</v>
      </c>
      <c r="Q757" s="68"/>
      <c r="R757" s="11">
        <v>0</v>
      </c>
      <c r="S757" s="11">
        <v>0</v>
      </c>
      <c r="T757" s="11">
        <v>0</v>
      </c>
      <c r="U757" s="11">
        <v>0</v>
      </c>
      <c r="V757" s="11">
        <v>0</v>
      </c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11">
        <v>0</v>
      </c>
      <c r="AC757" s="11">
        <v>0</v>
      </c>
      <c r="AD757" s="11">
        <v>1.3050000000000002</v>
      </c>
      <c r="AE757" s="11">
        <v>0</v>
      </c>
      <c r="AF757" s="11">
        <v>2.4119999999999999</v>
      </c>
      <c r="AG757" s="11">
        <v>0</v>
      </c>
      <c r="AH757" s="11">
        <v>16.222000000000001</v>
      </c>
      <c r="AI757" s="11">
        <v>0</v>
      </c>
      <c r="AK757" s="12">
        <f t="shared" si="11"/>
        <v>16.222000000000001</v>
      </c>
    </row>
    <row r="758" spans="1:37" ht="15" customHeight="1" x14ac:dyDescent="0.2">
      <c r="A758" s="9" t="s">
        <v>1201</v>
      </c>
      <c r="B758" s="88" t="s">
        <v>27</v>
      </c>
      <c r="C758" s="89"/>
      <c r="D758" s="10" t="s">
        <v>1185</v>
      </c>
      <c r="E758" s="9" t="s">
        <v>47</v>
      </c>
      <c r="F758" s="9" t="s">
        <v>1</v>
      </c>
      <c r="G758" s="11">
        <v>2086.5699999999997</v>
      </c>
      <c r="H758" s="11">
        <v>1846.07</v>
      </c>
      <c r="I758" s="11">
        <v>34.437208128933783</v>
      </c>
      <c r="J758" s="11">
        <v>8.1464617220649238</v>
      </c>
      <c r="K758" s="11">
        <v>33.777287092967818</v>
      </c>
      <c r="L758" s="11">
        <v>7.2727129070323624</v>
      </c>
      <c r="M758" s="11">
        <v>24.711116128190859</v>
      </c>
      <c r="N758" s="11">
        <v>8.2188838718089769</v>
      </c>
      <c r="O758" s="11">
        <v>16.409302087876625</v>
      </c>
      <c r="P758" s="67">
        <v>8.0006979121232309</v>
      </c>
      <c r="Q758" s="68"/>
      <c r="R758" s="11">
        <v>0</v>
      </c>
      <c r="S758" s="11">
        <v>7.1000000000003638</v>
      </c>
      <c r="T758" s="11">
        <v>0</v>
      </c>
      <c r="U758" s="11">
        <v>5.7199999999997999</v>
      </c>
      <c r="V758" s="11">
        <v>0</v>
      </c>
      <c r="W758" s="11">
        <v>5.3900000000003274</v>
      </c>
      <c r="X758" s="11">
        <v>0</v>
      </c>
      <c r="Y758" s="11">
        <v>5.4099999999998545</v>
      </c>
      <c r="Z758" s="11">
        <v>0</v>
      </c>
      <c r="AA758" s="11">
        <v>5.2000000000002737</v>
      </c>
      <c r="AB758" s="11">
        <v>12.276861505056019</v>
      </c>
      <c r="AC758" s="11">
        <v>8.2231384949439814</v>
      </c>
      <c r="AD758" s="11">
        <v>32.142585321364685</v>
      </c>
      <c r="AE758" s="11">
        <v>7.6574146786350399</v>
      </c>
      <c r="AF758" s="11">
        <v>33.945761884613859</v>
      </c>
      <c r="AG758" s="11">
        <v>8.5142381153861795</v>
      </c>
      <c r="AH758" s="11">
        <v>187.70012214900365</v>
      </c>
      <c r="AI758" s="11">
        <v>84.853547701995296</v>
      </c>
      <c r="AK758" s="12">
        <f t="shared" si="11"/>
        <v>272.55366985099897</v>
      </c>
    </row>
    <row r="759" spans="1:37" ht="15" customHeight="1" x14ac:dyDescent="0.2">
      <c r="A759" s="9" t="s">
        <v>968</v>
      </c>
      <c r="B759" s="88" t="s">
        <v>969</v>
      </c>
      <c r="C759" s="89"/>
      <c r="D759" s="10" t="s">
        <v>1185</v>
      </c>
      <c r="E759" s="9" t="s">
        <v>47</v>
      </c>
      <c r="F759" s="9" t="s">
        <v>483</v>
      </c>
      <c r="G759" s="11">
        <v>203.6</v>
      </c>
      <c r="H759" s="11">
        <v>203.6</v>
      </c>
      <c r="I759" s="11">
        <v>3.7235938836258251</v>
      </c>
      <c r="J759" s="11">
        <v>7.2736265375579687E-2</v>
      </c>
      <c r="K759" s="11">
        <v>0</v>
      </c>
      <c r="L759" s="11">
        <v>0</v>
      </c>
      <c r="M759" s="11">
        <v>0</v>
      </c>
      <c r="N759" s="11">
        <v>0</v>
      </c>
      <c r="O759" s="11">
        <v>0</v>
      </c>
      <c r="P759" s="67">
        <v>0</v>
      </c>
      <c r="Q759" s="68"/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11">
        <v>0</v>
      </c>
      <c r="AG759" s="11">
        <v>0</v>
      </c>
      <c r="AH759" s="11">
        <v>3.7235938836258251</v>
      </c>
      <c r="AI759" s="11">
        <v>7.2736265375579687E-2</v>
      </c>
      <c r="AK759" s="12">
        <f t="shared" si="11"/>
        <v>3.7963301490014048</v>
      </c>
    </row>
    <row r="760" spans="1:37" ht="15" customHeight="1" x14ac:dyDescent="0.2">
      <c r="A760" s="9" t="s">
        <v>1202</v>
      </c>
      <c r="B760" s="88" t="s">
        <v>560</v>
      </c>
      <c r="C760" s="89"/>
      <c r="D760" s="10" t="s">
        <v>1185</v>
      </c>
      <c r="E760" s="9" t="s">
        <v>113</v>
      </c>
      <c r="F760" s="9" t="s">
        <v>1</v>
      </c>
      <c r="G760" s="11">
        <v>792.38</v>
      </c>
      <c r="H760" s="11">
        <v>792.38</v>
      </c>
      <c r="I760" s="11">
        <v>16.513000000000002</v>
      </c>
      <c r="J760" s="11">
        <v>0</v>
      </c>
      <c r="K760" s="11">
        <v>14.100000000000001</v>
      </c>
      <c r="L760" s="11">
        <v>0</v>
      </c>
      <c r="M760" s="11">
        <v>11.110000000000001</v>
      </c>
      <c r="N760" s="11">
        <v>0</v>
      </c>
      <c r="O760" s="11">
        <v>7.7930000000000001</v>
      </c>
      <c r="P760" s="67">
        <v>0</v>
      </c>
      <c r="Q760" s="68"/>
      <c r="R760" s="11">
        <v>0</v>
      </c>
      <c r="S760" s="11">
        <v>0</v>
      </c>
      <c r="T760" s="11">
        <v>0</v>
      </c>
      <c r="U760" s="11">
        <v>0</v>
      </c>
      <c r="V760" s="11">
        <v>0</v>
      </c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11">
        <v>8.9530000000000012</v>
      </c>
      <c r="AC760" s="11">
        <v>0</v>
      </c>
      <c r="AD760" s="11">
        <v>10.184000000000001</v>
      </c>
      <c r="AE760" s="11">
        <v>0</v>
      </c>
      <c r="AF760" s="11">
        <v>12.735000000000001</v>
      </c>
      <c r="AG760" s="11">
        <v>0</v>
      </c>
      <c r="AH760" s="11">
        <v>81.388000000000005</v>
      </c>
      <c r="AI760" s="11">
        <v>0</v>
      </c>
      <c r="AK760" s="12">
        <f t="shared" si="11"/>
        <v>81.388000000000005</v>
      </c>
    </row>
    <row r="761" spans="1:37" ht="15" customHeight="1" x14ac:dyDescent="0.2">
      <c r="A761" s="9" t="s">
        <v>1203</v>
      </c>
      <c r="B761" s="88" t="s">
        <v>1204</v>
      </c>
      <c r="C761" s="89"/>
      <c r="D761" s="10" t="s">
        <v>1185</v>
      </c>
      <c r="E761" s="9" t="s">
        <v>393</v>
      </c>
      <c r="F761" s="9" t="s">
        <v>1</v>
      </c>
      <c r="G761" s="11">
        <v>125.7</v>
      </c>
      <c r="H761" s="11">
        <v>125.7</v>
      </c>
      <c r="I761" s="11">
        <v>2.0260000000000002</v>
      </c>
      <c r="J761" s="11">
        <v>0</v>
      </c>
      <c r="K761" s="11">
        <v>1.8450000000000002</v>
      </c>
      <c r="L761" s="11">
        <v>0</v>
      </c>
      <c r="M761" s="11">
        <v>1.367</v>
      </c>
      <c r="N761" s="11">
        <v>0</v>
      </c>
      <c r="O761" s="11">
        <v>0.61199999999999999</v>
      </c>
      <c r="P761" s="67">
        <v>0</v>
      </c>
      <c r="Q761" s="68"/>
      <c r="R761" s="11">
        <v>0</v>
      </c>
      <c r="S761" s="11">
        <v>0</v>
      </c>
      <c r="T761" s="11">
        <v>0</v>
      </c>
      <c r="U761" s="11">
        <v>0</v>
      </c>
      <c r="V761" s="11">
        <v>0</v>
      </c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11">
        <v>0.9</v>
      </c>
      <c r="AC761" s="11">
        <v>0</v>
      </c>
      <c r="AD761" s="11">
        <v>1.2770000000000001</v>
      </c>
      <c r="AE761" s="11">
        <v>0</v>
      </c>
      <c r="AF761" s="11">
        <v>1.7050000000000001</v>
      </c>
      <c r="AG761" s="11">
        <v>0</v>
      </c>
      <c r="AH761" s="11">
        <v>9.7320000000000011</v>
      </c>
      <c r="AI761" s="11">
        <v>0</v>
      </c>
      <c r="AK761" s="12">
        <f t="shared" si="11"/>
        <v>9.7320000000000011</v>
      </c>
    </row>
    <row r="762" spans="1:37" ht="15" customHeight="1" x14ac:dyDescent="0.2">
      <c r="A762" s="9" t="s">
        <v>64</v>
      </c>
      <c r="B762" s="88" t="s">
        <v>1205</v>
      </c>
      <c r="C762" s="89"/>
      <c r="D762" s="10" t="s">
        <v>1185</v>
      </c>
      <c r="E762" s="9" t="s">
        <v>50</v>
      </c>
      <c r="F762" s="9" t="s">
        <v>1</v>
      </c>
      <c r="G762" s="11">
        <v>4848</v>
      </c>
      <c r="H762" s="11">
        <v>4848</v>
      </c>
      <c r="I762" s="11">
        <v>50.041200000000003</v>
      </c>
      <c r="J762" s="11">
        <v>9.8788</v>
      </c>
      <c r="K762" s="11">
        <v>39.359300000000005</v>
      </c>
      <c r="L762" s="11">
        <v>8.9007000000000005</v>
      </c>
      <c r="M762" s="11">
        <v>35.9512</v>
      </c>
      <c r="N762" s="11">
        <v>9.8788</v>
      </c>
      <c r="O762" s="11">
        <v>24.154600000000002</v>
      </c>
      <c r="P762" s="67">
        <v>9.5853999999999999</v>
      </c>
      <c r="Q762" s="68"/>
      <c r="R762" s="11">
        <v>0</v>
      </c>
      <c r="S762" s="11">
        <v>12.780000000000001</v>
      </c>
      <c r="T762" s="11">
        <v>0</v>
      </c>
      <c r="U762" s="11">
        <v>4.2700000000000005</v>
      </c>
      <c r="V762" s="11">
        <v>0</v>
      </c>
      <c r="W762" s="11">
        <v>0.17</v>
      </c>
      <c r="X762" s="11">
        <v>0</v>
      </c>
      <c r="Y762" s="11">
        <v>2</v>
      </c>
      <c r="Z762" s="11">
        <v>0</v>
      </c>
      <c r="AA762" s="11">
        <v>8.9700000000000006</v>
      </c>
      <c r="AB762" s="11">
        <v>11.451500000000001</v>
      </c>
      <c r="AC762" s="11">
        <v>8.9984999999999999</v>
      </c>
      <c r="AD762" s="11">
        <v>38.034600000000005</v>
      </c>
      <c r="AE762" s="11">
        <v>9.5853999999999999</v>
      </c>
      <c r="AF762" s="11">
        <v>27.621200000000002</v>
      </c>
      <c r="AG762" s="11">
        <v>9.8788</v>
      </c>
      <c r="AH762" s="11">
        <v>226.61360000000002</v>
      </c>
      <c r="AI762" s="11">
        <v>94.896399999999986</v>
      </c>
      <c r="AK762" s="12">
        <f t="shared" si="11"/>
        <v>321.51</v>
      </c>
    </row>
    <row r="763" spans="1:37" ht="15" customHeight="1" x14ac:dyDescent="0.2">
      <c r="A763" s="9" t="s">
        <v>1206</v>
      </c>
      <c r="B763" s="88" t="s">
        <v>27</v>
      </c>
      <c r="C763" s="89"/>
      <c r="D763" s="10" t="s">
        <v>1185</v>
      </c>
      <c r="E763" s="9" t="s">
        <v>219</v>
      </c>
      <c r="F763" s="9" t="s">
        <v>1</v>
      </c>
      <c r="G763" s="11">
        <v>2109.6450000000004</v>
      </c>
      <c r="H763" s="11">
        <v>2164.63</v>
      </c>
      <c r="I763" s="11">
        <v>54.296472381572933</v>
      </c>
      <c r="J763" s="11">
        <v>6.4735276184265915</v>
      </c>
      <c r="K763" s="11">
        <v>46.502727159492387</v>
      </c>
      <c r="L763" s="11">
        <v>6.3272728405075416</v>
      </c>
      <c r="M763" s="11">
        <v>38.081252811198809</v>
      </c>
      <c r="N763" s="11">
        <v>6.6187471888019189</v>
      </c>
      <c r="O763" s="11">
        <v>26.396788123883777</v>
      </c>
      <c r="P763" s="67">
        <v>5.6732118761159311</v>
      </c>
      <c r="Q763" s="68"/>
      <c r="R763" s="11">
        <v>0</v>
      </c>
      <c r="S763" s="11">
        <v>5.3999999999996362</v>
      </c>
      <c r="T763" s="11">
        <v>0</v>
      </c>
      <c r="U763" s="11">
        <v>4.4799999999995634</v>
      </c>
      <c r="V763" s="11">
        <v>0</v>
      </c>
      <c r="W763" s="11">
        <v>4.2200000000002547</v>
      </c>
      <c r="X763" s="11">
        <v>0</v>
      </c>
      <c r="Y763" s="11">
        <v>3.8800000000001091</v>
      </c>
      <c r="Z763" s="11">
        <v>0</v>
      </c>
      <c r="AA763" s="11">
        <v>3.680000000000291</v>
      </c>
      <c r="AB763" s="11">
        <v>16.606495309334811</v>
      </c>
      <c r="AC763" s="11">
        <v>4.2935046906648262</v>
      </c>
      <c r="AD763" s="11">
        <v>41.678298724522271</v>
      </c>
      <c r="AE763" s="11">
        <v>5.8217012754777295</v>
      </c>
      <c r="AF763" s="11">
        <v>39.369383788295792</v>
      </c>
      <c r="AG763" s="11">
        <v>5.5306162117038431</v>
      </c>
      <c r="AH763" s="11">
        <v>262.93141829830074</v>
      </c>
      <c r="AI763" s="11">
        <v>62.398581701698234</v>
      </c>
      <c r="AK763" s="12">
        <f t="shared" si="11"/>
        <v>325.32999999999896</v>
      </c>
    </row>
    <row r="764" spans="1:37" ht="15" customHeight="1" x14ac:dyDescent="0.2">
      <c r="A764" s="9" t="s">
        <v>1207</v>
      </c>
      <c r="B764" s="88" t="s">
        <v>1208</v>
      </c>
      <c r="C764" s="89"/>
      <c r="D764" s="10" t="s">
        <v>1185</v>
      </c>
      <c r="E764" s="9" t="s">
        <v>118</v>
      </c>
      <c r="F764" s="9" t="s">
        <v>1</v>
      </c>
      <c r="G764" s="11">
        <v>375.5</v>
      </c>
      <c r="H764" s="11">
        <v>375.5</v>
      </c>
      <c r="I764" s="11">
        <v>6.1800000000000006</v>
      </c>
      <c r="J764" s="11">
        <v>0</v>
      </c>
      <c r="K764" s="11">
        <v>4.6900000000000004</v>
      </c>
      <c r="L764" s="11">
        <v>0</v>
      </c>
      <c r="M764" s="11">
        <v>3.6100000000000003</v>
      </c>
      <c r="N764" s="11">
        <v>0</v>
      </c>
      <c r="O764" s="11">
        <v>1.4100000000000001</v>
      </c>
      <c r="P764" s="67">
        <v>0</v>
      </c>
      <c r="Q764" s="68"/>
      <c r="R764" s="11">
        <v>0</v>
      </c>
      <c r="S764" s="11">
        <v>0</v>
      </c>
      <c r="T764" s="11">
        <v>0</v>
      </c>
      <c r="U764" s="11">
        <v>0</v>
      </c>
      <c r="V764" s="11">
        <v>0</v>
      </c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11">
        <v>6</v>
      </c>
      <c r="AG764" s="11">
        <v>0</v>
      </c>
      <c r="AH764" s="11">
        <v>21.89</v>
      </c>
      <c r="AI764" s="11">
        <v>0</v>
      </c>
      <c r="AK764" s="12">
        <f t="shared" si="11"/>
        <v>21.89</v>
      </c>
    </row>
    <row r="765" spans="1:37" ht="15" customHeight="1" x14ac:dyDescent="0.2">
      <c r="A765" s="9" t="s">
        <v>1209</v>
      </c>
      <c r="B765" s="88" t="s">
        <v>1210</v>
      </c>
      <c r="C765" s="89"/>
      <c r="D765" s="10" t="s">
        <v>1185</v>
      </c>
      <c r="E765" s="9" t="s">
        <v>118</v>
      </c>
      <c r="F765" s="9" t="s">
        <v>1</v>
      </c>
      <c r="G765" s="11">
        <v>0</v>
      </c>
      <c r="H765" s="11">
        <v>0</v>
      </c>
      <c r="I765" s="11">
        <v>13.690000000000001</v>
      </c>
      <c r="J765" s="11">
        <v>0</v>
      </c>
      <c r="K765" s="11">
        <v>10.66</v>
      </c>
      <c r="L765" s="11">
        <v>0</v>
      </c>
      <c r="M765" s="11">
        <v>9.65</v>
      </c>
      <c r="N765" s="11">
        <v>0</v>
      </c>
      <c r="O765" s="11">
        <v>6.99</v>
      </c>
      <c r="P765" s="67">
        <v>0</v>
      </c>
      <c r="Q765" s="68"/>
      <c r="R765" s="11">
        <v>0</v>
      </c>
      <c r="S765" s="11">
        <v>0</v>
      </c>
      <c r="T765" s="11">
        <v>0</v>
      </c>
      <c r="U765" s="11">
        <v>0</v>
      </c>
      <c r="V765" s="11">
        <v>0</v>
      </c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11">
        <v>0</v>
      </c>
      <c r="AC765" s="11">
        <v>0</v>
      </c>
      <c r="AD765" s="11">
        <v>10.98</v>
      </c>
      <c r="AE765" s="11">
        <v>0</v>
      </c>
      <c r="AF765" s="11">
        <v>12.96</v>
      </c>
      <c r="AG765" s="11">
        <v>0</v>
      </c>
      <c r="AH765" s="11">
        <v>64.930000000000007</v>
      </c>
      <c r="AI765" s="11">
        <v>0</v>
      </c>
      <c r="AK765" s="12">
        <f t="shared" si="11"/>
        <v>64.930000000000007</v>
      </c>
    </row>
    <row r="766" spans="1:37" ht="15" customHeight="1" x14ac:dyDescent="0.2">
      <c r="A766" s="9" t="s">
        <v>1211</v>
      </c>
      <c r="B766" s="88" t="s">
        <v>1212</v>
      </c>
      <c r="C766" s="89"/>
      <c r="D766" s="10" t="s">
        <v>1185</v>
      </c>
      <c r="E766" s="9" t="s">
        <v>118</v>
      </c>
      <c r="F766" s="9" t="s">
        <v>1</v>
      </c>
      <c r="G766" s="11">
        <v>387.4</v>
      </c>
      <c r="H766" s="11">
        <v>387.4</v>
      </c>
      <c r="I766" s="11">
        <v>7.2840000000000007</v>
      </c>
      <c r="J766" s="11">
        <v>0</v>
      </c>
      <c r="K766" s="11">
        <v>5.7130000000000001</v>
      </c>
      <c r="L766" s="11">
        <v>0</v>
      </c>
      <c r="M766" s="11">
        <v>5.5780000000000003</v>
      </c>
      <c r="N766" s="11">
        <v>0</v>
      </c>
      <c r="O766" s="11">
        <v>1.2910000000000001</v>
      </c>
      <c r="P766" s="67">
        <v>0</v>
      </c>
      <c r="Q766" s="68"/>
      <c r="R766" s="11">
        <v>0</v>
      </c>
      <c r="S766" s="11">
        <v>0</v>
      </c>
      <c r="T766" s="11">
        <v>0</v>
      </c>
      <c r="U766" s="11">
        <v>0</v>
      </c>
      <c r="V766" s="11">
        <v>0</v>
      </c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11">
        <v>2.758</v>
      </c>
      <c r="AC766" s="11">
        <v>0</v>
      </c>
      <c r="AD766" s="11">
        <v>5.8140000000000001</v>
      </c>
      <c r="AE766" s="11">
        <v>0</v>
      </c>
      <c r="AF766" s="11">
        <v>7.6140000000000008</v>
      </c>
      <c r="AG766" s="11">
        <v>0</v>
      </c>
      <c r="AH766" s="11">
        <v>36.052</v>
      </c>
      <c r="AI766" s="11">
        <v>0</v>
      </c>
      <c r="AK766" s="12">
        <f t="shared" si="11"/>
        <v>36.052</v>
      </c>
    </row>
    <row r="767" spans="1:37" ht="15" customHeight="1" x14ac:dyDescent="0.2">
      <c r="A767" s="9" t="s">
        <v>1213</v>
      </c>
      <c r="B767" s="88" t="s">
        <v>1214</v>
      </c>
      <c r="C767" s="89"/>
      <c r="D767" s="10" t="s">
        <v>1185</v>
      </c>
      <c r="E767" s="9" t="s">
        <v>118</v>
      </c>
      <c r="F767" s="9" t="s">
        <v>1</v>
      </c>
      <c r="G767" s="11">
        <v>420</v>
      </c>
      <c r="H767" s="11">
        <v>420</v>
      </c>
      <c r="I767" s="11">
        <v>6.6180000000000003</v>
      </c>
      <c r="J767" s="11">
        <v>0</v>
      </c>
      <c r="K767" s="11">
        <v>4.9000000000000004</v>
      </c>
      <c r="L767" s="11">
        <v>0</v>
      </c>
      <c r="M767" s="11">
        <v>4.0220000000000002</v>
      </c>
      <c r="N767" s="11">
        <v>0</v>
      </c>
      <c r="O767" s="11">
        <v>2.7570000000000001</v>
      </c>
      <c r="P767" s="67">
        <v>0</v>
      </c>
      <c r="Q767" s="68"/>
      <c r="R767" s="11">
        <v>7.3000000000000009E-2</v>
      </c>
      <c r="S767" s="11">
        <v>0</v>
      </c>
      <c r="T767" s="11">
        <v>0</v>
      </c>
      <c r="U767" s="11">
        <v>0</v>
      </c>
      <c r="V767" s="11">
        <v>0</v>
      </c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11">
        <v>0</v>
      </c>
      <c r="AC767" s="11">
        <v>0</v>
      </c>
      <c r="AD767" s="11">
        <v>3.3970000000000002</v>
      </c>
      <c r="AE767" s="11">
        <v>0</v>
      </c>
      <c r="AF767" s="11">
        <v>4.3070000000000004</v>
      </c>
      <c r="AG767" s="11">
        <v>0</v>
      </c>
      <c r="AH767" s="11">
        <v>26.074000000000005</v>
      </c>
      <c r="AI767" s="11">
        <v>0</v>
      </c>
      <c r="AK767" s="12">
        <f t="shared" si="11"/>
        <v>26.074000000000005</v>
      </c>
    </row>
    <row r="768" spans="1:37" ht="15" customHeight="1" x14ac:dyDescent="0.2">
      <c r="A768" s="9" t="s">
        <v>1215</v>
      </c>
      <c r="B768" s="88" t="s">
        <v>1216</v>
      </c>
      <c r="C768" s="89"/>
      <c r="D768" s="10" t="s">
        <v>1185</v>
      </c>
      <c r="E768" s="9" t="s">
        <v>55</v>
      </c>
      <c r="F768" s="9" t="s">
        <v>1</v>
      </c>
      <c r="G768" s="11">
        <v>1800.7</v>
      </c>
      <c r="H768" s="11">
        <v>1800.7</v>
      </c>
      <c r="I768" s="11">
        <v>21.290000000000003</v>
      </c>
      <c r="J768" s="11">
        <v>0</v>
      </c>
      <c r="K768" s="11">
        <v>17.510000000000002</v>
      </c>
      <c r="L768" s="11">
        <v>0</v>
      </c>
      <c r="M768" s="11">
        <v>14.72</v>
      </c>
      <c r="N768" s="11">
        <v>0</v>
      </c>
      <c r="O768" s="11">
        <v>6.8500000000000005</v>
      </c>
      <c r="P768" s="67">
        <v>0</v>
      </c>
      <c r="Q768" s="68"/>
      <c r="R768" s="11">
        <v>0</v>
      </c>
      <c r="S768" s="11">
        <v>0</v>
      </c>
      <c r="T768" s="11">
        <v>0</v>
      </c>
      <c r="U768" s="11">
        <v>0</v>
      </c>
      <c r="V768" s="11">
        <v>0</v>
      </c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11">
        <v>5.62</v>
      </c>
      <c r="AC768" s="11">
        <v>0</v>
      </c>
      <c r="AD768" s="11">
        <v>12.84</v>
      </c>
      <c r="AE768" s="11">
        <v>0</v>
      </c>
      <c r="AF768" s="11">
        <v>17.39</v>
      </c>
      <c r="AG768" s="11">
        <v>0</v>
      </c>
      <c r="AH768" s="11">
        <v>96.220000000000013</v>
      </c>
      <c r="AI768" s="11">
        <v>0</v>
      </c>
      <c r="AK768" s="12">
        <f t="shared" si="11"/>
        <v>96.220000000000013</v>
      </c>
    </row>
    <row r="769" spans="1:37" ht="15" customHeight="1" x14ac:dyDescent="0.2">
      <c r="A769" s="9" t="s">
        <v>1217</v>
      </c>
      <c r="B769" s="88" t="s">
        <v>1274</v>
      </c>
      <c r="C769" s="89"/>
      <c r="D769" s="10" t="s">
        <v>1185</v>
      </c>
      <c r="E769" s="9" t="s">
        <v>1218</v>
      </c>
      <c r="F769" s="9" t="s">
        <v>1</v>
      </c>
      <c r="G769" s="11">
        <v>140</v>
      </c>
      <c r="H769" s="11">
        <v>140</v>
      </c>
      <c r="I769" s="11">
        <v>5.5040000000000004</v>
      </c>
      <c r="J769" s="11">
        <v>0</v>
      </c>
      <c r="K769" s="11">
        <v>4.7040000000000006</v>
      </c>
      <c r="L769" s="11">
        <v>0</v>
      </c>
      <c r="M769" s="11">
        <v>4.242</v>
      </c>
      <c r="N769" s="11">
        <v>0</v>
      </c>
      <c r="O769" s="11">
        <v>3</v>
      </c>
      <c r="P769" s="67">
        <v>0</v>
      </c>
      <c r="Q769" s="68"/>
      <c r="R769" s="11">
        <v>0.751</v>
      </c>
      <c r="S769" s="11">
        <v>0</v>
      </c>
      <c r="T769" s="11">
        <v>0</v>
      </c>
      <c r="U769" s="11">
        <v>0</v>
      </c>
      <c r="V769" s="11">
        <v>0</v>
      </c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11">
        <v>2.2690000000000001</v>
      </c>
      <c r="AC769" s="11">
        <v>0</v>
      </c>
      <c r="AD769" s="11">
        <v>3.7750000000000004</v>
      </c>
      <c r="AE769" s="11">
        <v>0</v>
      </c>
      <c r="AF769" s="11">
        <v>4.8109999999999999</v>
      </c>
      <c r="AG769" s="11">
        <v>0</v>
      </c>
      <c r="AH769" s="11">
        <v>29.056000000000004</v>
      </c>
      <c r="AI769" s="11">
        <v>0</v>
      </c>
      <c r="AK769" s="12">
        <f t="shared" si="11"/>
        <v>29.056000000000004</v>
      </c>
    </row>
    <row r="770" spans="1:37" ht="15" customHeight="1" x14ac:dyDescent="0.2">
      <c r="A770" s="9" t="s">
        <v>64</v>
      </c>
      <c r="B770" s="88" t="s">
        <v>1219</v>
      </c>
      <c r="C770" s="89"/>
      <c r="D770" s="10" t="s">
        <v>1220</v>
      </c>
      <c r="E770" s="9" t="s">
        <v>109</v>
      </c>
      <c r="F770" s="9" t="s">
        <v>1</v>
      </c>
      <c r="G770" s="11">
        <v>655</v>
      </c>
      <c r="H770" s="11">
        <v>655</v>
      </c>
      <c r="I770" s="11">
        <v>14.233400000000001</v>
      </c>
      <c r="J770" s="11">
        <v>7.6666000000000007</v>
      </c>
      <c r="K770" s="11">
        <v>12.442500000000001</v>
      </c>
      <c r="L770" s="11">
        <v>6.9075000000000006</v>
      </c>
      <c r="M770" s="11">
        <v>9.4934000000000012</v>
      </c>
      <c r="N770" s="11">
        <v>7.6666000000000007</v>
      </c>
      <c r="O770" s="11">
        <v>6.0612000000000004</v>
      </c>
      <c r="P770" s="67">
        <v>7.4388000000000005</v>
      </c>
      <c r="Q770" s="68"/>
      <c r="R770" s="11">
        <v>0</v>
      </c>
      <c r="S770" s="11">
        <v>6.71</v>
      </c>
      <c r="T770" s="11">
        <v>0</v>
      </c>
      <c r="U770" s="11">
        <v>2.0700000000000003</v>
      </c>
      <c r="V770" s="11">
        <v>0</v>
      </c>
      <c r="W770" s="11">
        <v>2.5</v>
      </c>
      <c r="X770" s="11">
        <v>0</v>
      </c>
      <c r="Y770" s="11">
        <v>2.5900000000000003</v>
      </c>
      <c r="Z770" s="11">
        <v>0</v>
      </c>
      <c r="AA770" s="11">
        <v>3.1700000000000004</v>
      </c>
      <c r="AB770" s="11">
        <v>5.7766000000000002</v>
      </c>
      <c r="AC770" s="11">
        <v>6.9834000000000005</v>
      </c>
      <c r="AD770" s="11">
        <v>6.8512000000000004</v>
      </c>
      <c r="AE770" s="11">
        <v>7.4388000000000005</v>
      </c>
      <c r="AF770" s="11">
        <v>9.4733999999999998</v>
      </c>
      <c r="AG770" s="11">
        <v>7.6666000000000007</v>
      </c>
      <c r="AH770" s="11">
        <v>64.331700000000012</v>
      </c>
      <c r="AI770" s="11">
        <v>68.808300000000017</v>
      </c>
      <c r="AK770" s="12">
        <f t="shared" si="11"/>
        <v>133.14000000000004</v>
      </c>
    </row>
    <row r="771" spans="1:37" ht="15" customHeight="1" x14ac:dyDescent="0.2">
      <c r="A771" s="9" t="s">
        <v>1221</v>
      </c>
      <c r="B771" s="88" t="s">
        <v>1222</v>
      </c>
      <c r="C771" s="89"/>
      <c r="D771" s="10" t="s">
        <v>1220</v>
      </c>
      <c r="E771" s="9" t="s">
        <v>50</v>
      </c>
      <c r="F771" s="9" t="s">
        <v>1</v>
      </c>
      <c r="G771" s="11">
        <v>795.7</v>
      </c>
      <c r="H771" s="11">
        <v>795.7</v>
      </c>
      <c r="I771" s="11">
        <v>10.252000000000001</v>
      </c>
      <c r="J771" s="11">
        <v>1.3</v>
      </c>
      <c r="K771" s="11">
        <v>9.5960000000000001</v>
      </c>
      <c r="L771" s="11">
        <v>0</v>
      </c>
      <c r="M771" s="11">
        <v>3.1779999999999999</v>
      </c>
      <c r="N771" s="11">
        <v>0</v>
      </c>
      <c r="O771" s="11">
        <v>1.4930000000000001</v>
      </c>
      <c r="P771" s="67">
        <v>0</v>
      </c>
      <c r="Q771" s="68"/>
      <c r="R771" s="11">
        <v>0</v>
      </c>
      <c r="S771" s="11">
        <v>1.3969999999999345</v>
      </c>
      <c r="T771" s="11">
        <v>0</v>
      </c>
      <c r="U771" s="11">
        <v>1.2699999999999818</v>
      </c>
      <c r="V771" s="11">
        <v>0</v>
      </c>
      <c r="W771" s="11">
        <v>1.18100000000004</v>
      </c>
      <c r="X771" s="11">
        <v>0</v>
      </c>
      <c r="Y771" s="11">
        <v>1.0319999999999254</v>
      </c>
      <c r="Z771" s="11">
        <v>0</v>
      </c>
      <c r="AA771" s="11">
        <v>0.88500000000021828</v>
      </c>
      <c r="AB771" s="11">
        <v>1.377</v>
      </c>
      <c r="AC771" s="11">
        <v>0</v>
      </c>
      <c r="AD771" s="11">
        <v>3.7050000000000001</v>
      </c>
      <c r="AE771" s="11">
        <v>0</v>
      </c>
      <c r="AF771" s="11">
        <v>8.2149999999999999</v>
      </c>
      <c r="AG771" s="11">
        <v>2</v>
      </c>
      <c r="AH771" s="11">
        <v>37.816000000000003</v>
      </c>
      <c r="AI771" s="11">
        <v>9.0650000000001008</v>
      </c>
      <c r="AK771" s="12">
        <f t="shared" si="11"/>
        <v>46.8810000000001</v>
      </c>
    </row>
    <row r="772" spans="1:37" ht="15" customHeight="1" x14ac:dyDescent="0.2">
      <c r="A772" s="9" t="s">
        <v>46</v>
      </c>
      <c r="B772" s="88" t="s">
        <v>27</v>
      </c>
      <c r="C772" s="89"/>
      <c r="D772" s="10" t="s">
        <v>1220</v>
      </c>
      <c r="E772" s="9" t="s">
        <v>118</v>
      </c>
      <c r="F772" s="9" t="s">
        <v>1</v>
      </c>
      <c r="G772" s="11">
        <v>354.38</v>
      </c>
      <c r="H772" s="11">
        <v>374.3</v>
      </c>
      <c r="I772" s="11">
        <v>9.5863736116197682</v>
      </c>
      <c r="J772" s="11">
        <v>0.65462638838021714</v>
      </c>
      <c r="K772" s="11">
        <v>8.1257272597117858</v>
      </c>
      <c r="L772" s="11">
        <v>0.72727274028822309</v>
      </c>
      <c r="M772" s="11">
        <v>6.870665144087714</v>
      </c>
      <c r="N772" s="11">
        <v>0.72733485591229885</v>
      </c>
      <c r="O772" s="11">
        <v>4.9099316584964505</v>
      </c>
      <c r="P772" s="67">
        <v>0.80006834150352868</v>
      </c>
      <c r="Q772" s="68"/>
      <c r="R772" s="11">
        <v>0</v>
      </c>
      <c r="S772" s="11">
        <v>2.3870000000000005</v>
      </c>
      <c r="T772" s="11">
        <v>0</v>
      </c>
      <c r="U772" s="11">
        <v>2.1360000000000241</v>
      </c>
      <c r="V772" s="11">
        <v>0</v>
      </c>
      <c r="W772" s="11">
        <v>2.0199999999999818</v>
      </c>
      <c r="X772" s="11">
        <v>0</v>
      </c>
      <c r="Y772" s="11">
        <v>1.8100000000000023</v>
      </c>
      <c r="Z772" s="11">
        <v>0</v>
      </c>
      <c r="AA772" s="11">
        <v>1.6939999999999991</v>
      </c>
      <c r="AB772" s="11">
        <v>4.7648298724522284</v>
      </c>
      <c r="AC772" s="11">
        <v>0.58217012754777298</v>
      </c>
      <c r="AD772" s="11">
        <v>6.4533724043391709</v>
      </c>
      <c r="AE772" s="11">
        <v>0.43662759566082976</v>
      </c>
      <c r="AF772" s="11">
        <v>7.6118298724522226</v>
      </c>
      <c r="AG772" s="11">
        <v>0.58217012754777298</v>
      </c>
      <c r="AH772" s="11">
        <v>48.322729823159335</v>
      </c>
      <c r="AI772" s="11">
        <v>14.557270176840651</v>
      </c>
      <c r="AK772" s="12">
        <f t="shared" si="11"/>
        <v>62.879999999999988</v>
      </c>
    </row>
    <row r="773" spans="1:37" ht="19.5" customHeight="1" x14ac:dyDescent="0.2">
      <c r="A773" s="9" t="s">
        <v>1223</v>
      </c>
      <c r="B773" s="88" t="s">
        <v>27</v>
      </c>
      <c r="C773" s="89"/>
      <c r="D773" s="10" t="s">
        <v>1224</v>
      </c>
      <c r="E773" s="9" t="s">
        <v>336</v>
      </c>
      <c r="F773" s="9" t="s">
        <v>205</v>
      </c>
      <c r="G773" s="11">
        <v>1948.9700000000003</v>
      </c>
      <c r="H773" s="11">
        <v>1949.25</v>
      </c>
      <c r="I773" s="11">
        <v>36.321747074061818</v>
      </c>
      <c r="J773" s="11">
        <v>7.9282529259381853</v>
      </c>
      <c r="K773" s="11">
        <v>31.4754544335213</v>
      </c>
      <c r="L773" s="11">
        <v>6.2545455664787193</v>
      </c>
      <c r="M773" s="11">
        <v>24.524851897650628</v>
      </c>
      <c r="N773" s="11">
        <v>7.0551481023492988</v>
      </c>
      <c r="O773" s="11">
        <v>16.5430523544245</v>
      </c>
      <c r="P773" s="67">
        <v>6.8369476455756093</v>
      </c>
      <c r="Q773" s="68"/>
      <c r="R773" s="11">
        <v>0</v>
      </c>
      <c r="S773" s="11">
        <v>9.9800000000000182</v>
      </c>
      <c r="T773" s="11">
        <v>0</v>
      </c>
      <c r="U773" s="11">
        <v>8.75</v>
      </c>
      <c r="V773" s="11">
        <v>0</v>
      </c>
      <c r="W773" s="11">
        <v>8.4499999999998181</v>
      </c>
      <c r="X773" s="11">
        <v>0</v>
      </c>
      <c r="Y773" s="11">
        <v>8.0399999999999636</v>
      </c>
      <c r="Z773" s="11">
        <v>0</v>
      </c>
      <c r="AA773" s="11">
        <v>8.569999999999709</v>
      </c>
      <c r="AB773" s="11">
        <v>18.033357331031244</v>
      </c>
      <c r="AC773" s="11">
        <v>6.4766426689689744</v>
      </c>
      <c r="AD773" s="11">
        <v>21.365761884613931</v>
      </c>
      <c r="AE773" s="11">
        <v>8.5142381153861795</v>
      </c>
      <c r="AF773" s="11">
        <v>27.722873405652837</v>
      </c>
      <c r="AG773" s="11">
        <v>7.2771265943471626</v>
      </c>
      <c r="AH773" s="11">
        <v>175.98709838095627</v>
      </c>
      <c r="AI773" s="11">
        <v>94.13290161904365</v>
      </c>
      <c r="AK773" s="12">
        <f t="shared" si="11"/>
        <v>270.11999999999989</v>
      </c>
    </row>
    <row r="774" spans="1:37" ht="19.5" customHeight="1" x14ac:dyDescent="0.2">
      <c r="A774" s="9" t="s">
        <v>1223</v>
      </c>
      <c r="B774" s="88" t="s">
        <v>27</v>
      </c>
      <c r="C774" s="89"/>
      <c r="D774" s="10" t="s">
        <v>1224</v>
      </c>
      <c r="E774" s="9" t="s">
        <v>336</v>
      </c>
      <c r="F774" s="9" t="s">
        <v>206</v>
      </c>
      <c r="G774" s="11">
        <v>1956.7900000000002</v>
      </c>
      <c r="H774" s="11">
        <v>1956.79</v>
      </c>
      <c r="I774" s="11">
        <v>37.82741744307549</v>
      </c>
      <c r="J774" s="11">
        <v>6.1825825569242729</v>
      </c>
      <c r="K774" s="11">
        <v>32.212727173809739</v>
      </c>
      <c r="L774" s="11">
        <v>5.5272728261904955</v>
      </c>
      <c r="M774" s="11">
        <v>28.268656008613583</v>
      </c>
      <c r="N774" s="11">
        <v>5.0913439913860916</v>
      </c>
      <c r="O774" s="11">
        <v>20.052255095066457</v>
      </c>
      <c r="P774" s="67">
        <v>5.5277449049334715</v>
      </c>
      <c r="Q774" s="68"/>
      <c r="R774" s="11">
        <v>0</v>
      </c>
      <c r="S774" s="11">
        <v>11.670000000000073</v>
      </c>
      <c r="T774" s="11">
        <v>0</v>
      </c>
      <c r="U774" s="11">
        <v>9.8099999999999454</v>
      </c>
      <c r="V774" s="11">
        <v>0</v>
      </c>
      <c r="W774" s="11">
        <v>9.8000000000001819</v>
      </c>
      <c r="X774" s="11">
        <v>0</v>
      </c>
      <c r="Y774" s="11">
        <v>9.1899999999995998</v>
      </c>
      <c r="Z774" s="11">
        <v>0</v>
      </c>
      <c r="AA774" s="11">
        <v>9.7100000000000364</v>
      </c>
      <c r="AB774" s="11">
        <v>23.288181511504941</v>
      </c>
      <c r="AC774" s="11">
        <v>4.5118184884952406</v>
      </c>
      <c r="AD774" s="11">
        <v>25.97661252235261</v>
      </c>
      <c r="AE774" s="11">
        <v>5.6033874776473152</v>
      </c>
      <c r="AF774" s="11">
        <v>28.63661252235292</v>
      </c>
      <c r="AG774" s="11">
        <v>5.6033874776473152</v>
      </c>
      <c r="AH774" s="11">
        <v>196.26246227677572</v>
      </c>
      <c r="AI774" s="11">
        <v>88.227537723224032</v>
      </c>
      <c r="AK774" s="12">
        <f t="shared" si="11"/>
        <v>284.48999999999978</v>
      </c>
    </row>
    <row r="775" spans="1:37" ht="19.5" customHeight="1" x14ac:dyDescent="0.2">
      <c r="A775" s="9" t="s">
        <v>1223</v>
      </c>
      <c r="B775" s="88" t="s">
        <v>27</v>
      </c>
      <c r="C775" s="89"/>
      <c r="D775" s="10" t="s">
        <v>1224</v>
      </c>
      <c r="E775" s="9" t="s">
        <v>336</v>
      </c>
      <c r="F775" s="9" t="s">
        <v>303</v>
      </c>
      <c r="G775" s="11">
        <v>1934.2319999999997</v>
      </c>
      <c r="H775" s="11">
        <v>1967.53</v>
      </c>
      <c r="I775" s="11">
        <v>38.368461423709462</v>
      </c>
      <c r="J775" s="11">
        <v>5.0915385762905778</v>
      </c>
      <c r="K775" s="11">
        <v>31.847272654386025</v>
      </c>
      <c r="L775" s="11">
        <v>4.0727273456140498</v>
      </c>
      <c r="M775" s="11">
        <v>25.216788123883941</v>
      </c>
      <c r="N775" s="11">
        <v>5.6732118761159311</v>
      </c>
      <c r="O775" s="11">
        <v>17.600455551840529</v>
      </c>
      <c r="P775" s="67">
        <v>5.3095444481597811</v>
      </c>
      <c r="Q775" s="68"/>
      <c r="R775" s="11">
        <v>0</v>
      </c>
      <c r="S775" s="11">
        <v>10.209999999999582</v>
      </c>
      <c r="T775" s="11">
        <v>0</v>
      </c>
      <c r="U775" s="11">
        <v>9.180000000000291</v>
      </c>
      <c r="V775" s="11">
        <v>0</v>
      </c>
      <c r="W775" s="11">
        <v>8.9699999999997999</v>
      </c>
      <c r="X775" s="11">
        <v>0</v>
      </c>
      <c r="Y775" s="11">
        <v>8.6200000000003456</v>
      </c>
      <c r="Z775" s="11">
        <v>0</v>
      </c>
      <c r="AA775" s="11">
        <v>8.9800000000000182</v>
      </c>
      <c r="AB775" s="11">
        <v>21.046612522352774</v>
      </c>
      <c r="AC775" s="11">
        <v>5.6033874776473152</v>
      </c>
      <c r="AD775" s="11">
        <v>26.336011383956823</v>
      </c>
      <c r="AE775" s="11">
        <v>5.0939886160430135</v>
      </c>
      <c r="AF775" s="11">
        <v>29.945527458578944</v>
      </c>
      <c r="AG775" s="11">
        <v>5.8944725414212016</v>
      </c>
      <c r="AH775" s="11">
        <v>190.36112911870848</v>
      </c>
      <c r="AI775" s="11">
        <v>82.698870881291924</v>
      </c>
      <c r="AK775" s="12">
        <f t="shared" si="11"/>
        <v>273.0600000000004</v>
      </c>
    </row>
    <row r="776" spans="1:37" ht="15" customHeight="1" x14ac:dyDescent="0.2">
      <c r="A776" s="9" t="s">
        <v>1225</v>
      </c>
      <c r="B776" s="88" t="s">
        <v>1226</v>
      </c>
      <c r="C776" s="89"/>
      <c r="D776" s="10" t="s">
        <v>1224</v>
      </c>
      <c r="E776" s="9" t="s">
        <v>696</v>
      </c>
      <c r="F776" s="9" t="s">
        <v>1</v>
      </c>
      <c r="G776" s="11">
        <v>2549.7800000000002</v>
      </c>
      <c r="H776" s="11">
        <v>2549.7800000000002</v>
      </c>
      <c r="I776" s="11">
        <v>47.12</v>
      </c>
      <c r="J776" s="11">
        <v>17.399999999999999</v>
      </c>
      <c r="K776" s="11">
        <v>38.65</v>
      </c>
      <c r="L776" s="11">
        <v>17.399999999999999</v>
      </c>
      <c r="M776" s="11">
        <v>32.31</v>
      </c>
      <c r="N776" s="11">
        <v>17.399999999999999</v>
      </c>
      <c r="O776" s="11">
        <v>20.51</v>
      </c>
      <c r="P776" s="67">
        <v>17.399999999999999</v>
      </c>
      <c r="Q776" s="68"/>
      <c r="R776" s="11">
        <v>0</v>
      </c>
      <c r="S776" s="11">
        <v>16.260000000000002</v>
      </c>
      <c r="T776" s="11">
        <v>0</v>
      </c>
      <c r="U776" s="11">
        <v>14.21</v>
      </c>
      <c r="V776" s="11">
        <v>0</v>
      </c>
      <c r="W776" s="11">
        <v>13.680000000000001</v>
      </c>
      <c r="X776" s="11">
        <v>0</v>
      </c>
      <c r="Y776" s="11">
        <v>13.17</v>
      </c>
      <c r="Z776" s="11">
        <v>0</v>
      </c>
      <c r="AA776" s="11">
        <v>14.290000000000001</v>
      </c>
      <c r="AB776" s="11">
        <v>22.17</v>
      </c>
      <c r="AC776" s="11">
        <v>14.32</v>
      </c>
      <c r="AD776" s="11">
        <v>29.57</v>
      </c>
      <c r="AE776" s="11">
        <v>14.3</v>
      </c>
      <c r="AF776" s="11">
        <v>37.380000000000003</v>
      </c>
      <c r="AG776" s="11">
        <v>14.3</v>
      </c>
      <c r="AH776" s="11">
        <v>227.70999999999998</v>
      </c>
      <c r="AI776" s="11">
        <v>184.13000000000002</v>
      </c>
      <c r="AK776" s="12">
        <f t="shared" ref="AK776:AK807" si="12">AH776+AI776</f>
        <v>411.84000000000003</v>
      </c>
    </row>
    <row r="777" spans="1:37" ht="15" customHeight="1" x14ac:dyDescent="0.2">
      <c r="A777" s="9" t="s">
        <v>1227</v>
      </c>
      <c r="B777" s="88" t="s">
        <v>27</v>
      </c>
      <c r="C777" s="89"/>
      <c r="D777" s="10" t="s">
        <v>1228</v>
      </c>
      <c r="E777" s="9" t="s">
        <v>72</v>
      </c>
      <c r="F777" s="9" t="s">
        <v>1</v>
      </c>
      <c r="G777" s="11">
        <v>2257.35</v>
      </c>
      <c r="H777" s="11">
        <v>2289.8000000000002</v>
      </c>
      <c r="I777" s="11">
        <v>62.152791054695292</v>
      </c>
      <c r="J777" s="11">
        <v>6.8372089453044902</v>
      </c>
      <c r="K777" s="11">
        <v>51.93090899589621</v>
      </c>
      <c r="L777" s="11">
        <v>5.3090910041040287</v>
      </c>
      <c r="M777" s="11">
        <v>38.917653724745371</v>
      </c>
      <c r="N777" s="11">
        <v>6.1823462752545399</v>
      </c>
      <c r="O777" s="11">
        <v>26.782186753563128</v>
      </c>
      <c r="P777" s="67">
        <v>6.3278132464369996</v>
      </c>
      <c r="Q777" s="68"/>
      <c r="R777" s="11">
        <v>0</v>
      </c>
      <c r="S777" s="11">
        <v>14.42999999999995</v>
      </c>
      <c r="T777" s="11">
        <v>0</v>
      </c>
      <c r="U777" s="11">
        <v>11.600000000000023</v>
      </c>
      <c r="V777" s="11">
        <v>0</v>
      </c>
      <c r="W777" s="11">
        <v>11.730000000000018</v>
      </c>
      <c r="X777" s="11">
        <v>0</v>
      </c>
      <c r="Y777" s="11">
        <v>10.990000000000009</v>
      </c>
      <c r="Z777" s="11">
        <v>0</v>
      </c>
      <c r="AA777" s="11">
        <v>11.5</v>
      </c>
      <c r="AB777" s="11">
        <v>28.082155054239593</v>
      </c>
      <c r="AC777" s="11">
        <v>5.4578449457603719</v>
      </c>
      <c r="AD777" s="11">
        <v>40.121671128861436</v>
      </c>
      <c r="AE777" s="11">
        <v>6.2583288711385601</v>
      </c>
      <c r="AF777" s="11">
        <v>50.040468852070013</v>
      </c>
      <c r="AG777" s="11">
        <v>5.2395311479299567</v>
      </c>
      <c r="AH777" s="11">
        <v>298.02783556407104</v>
      </c>
      <c r="AI777" s="11">
        <v>101.86216443592895</v>
      </c>
      <c r="AK777" s="12">
        <f t="shared" si="12"/>
        <v>399.89</v>
      </c>
    </row>
    <row r="778" spans="1:37" ht="15" customHeight="1" x14ac:dyDescent="0.2">
      <c r="A778" s="9" t="s">
        <v>1229</v>
      </c>
      <c r="B778" s="88" t="s">
        <v>27</v>
      </c>
      <c r="C778" s="89"/>
      <c r="D778" s="10" t="s">
        <v>1228</v>
      </c>
      <c r="E778" s="9" t="s">
        <v>334</v>
      </c>
      <c r="F778" s="9" t="s">
        <v>1</v>
      </c>
      <c r="G778" s="11">
        <v>1499.8000000000002</v>
      </c>
      <c r="H778" s="11">
        <v>1529</v>
      </c>
      <c r="I778" s="11">
        <v>43.425725158333762</v>
      </c>
      <c r="J778" s="11">
        <v>5.1642748416661579</v>
      </c>
      <c r="K778" s="11">
        <v>36.924545366040199</v>
      </c>
      <c r="L778" s="11">
        <v>4.9454546339599172</v>
      </c>
      <c r="M778" s="11">
        <v>30.236924806891071</v>
      </c>
      <c r="N778" s="11">
        <v>4.0730751931088731</v>
      </c>
      <c r="O778" s="11">
        <v>21.062323436570022</v>
      </c>
      <c r="P778" s="67">
        <v>4.7276765634299425</v>
      </c>
      <c r="Q778" s="68"/>
      <c r="R778" s="11">
        <v>0</v>
      </c>
      <c r="S778" s="11">
        <v>12.440000000000055</v>
      </c>
      <c r="T778" s="11">
        <v>0</v>
      </c>
      <c r="U778" s="11">
        <v>10.6099999999999</v>
      </c>
      <c r="V778" s="11">
        <v>0</v>
      </c>
      <c r="W778" s="11">
        <v>10.289999999999964</v>
      </c>
      <c r="X778" s="11">
        <v>0</v>
      </c>
      <c r="Y778" s="11">
        <v>9.8300000000001546</v>
      </c>
      <c r="Z778" s="11">
        <v>0</v>
      </c>
      <c r="AA778" s="11">
        <v>10.559999999999945</v>
      </c>
      <c r="AB778" s="11">
        <v>20.989266575278684</v>
      </c>
      <c r="AC778" s="11">
        <v>4.2207334247213542</v>
      </c>
      <c r="AD778" s="11">
        <v>28.136963777632015</v>
      </c>
      <c r="AE778" s="11">
        <v>4.4930362223678673</v>
      </c>
      <c r="AF778" s="11">
        <v>36.32095277744822</v>
      </c>
      <c r="AG778" s="11">
        <v>4.4390472225517694</v>
      </c>
      <c r="AH778" s="11">
        <v>217.09670189819397</v>
      </c>
      <c r="AI778" s="11">
        <v>85.793298101805902</v>
      </c>
      <c r="AK778" s="12">
        <f t="shared" si="12"/>
        <v>302.88999999999987</v>
      </c>
    </row>
    <row r="779" spans="1:37" ht="15" customHeight="1" x14ac:dyDescent="0.2">
      <c r="A779" s="9" t="s">
        <v>1230</v>
      </c>
      <c r="B779" s="88" t="s">
        <v>27</v>
      </c>
      <c r="C779" s="89"/>
      <c r="D779" s="10" t="s">
        <v>1228</v>
      </c>
      <c r="E779" s="9" t="s">
        <v>336</v>
      </c>
      <c r="F779" s="9" t="s">
        <v>1</v>
      </c>
      <c r="G779" s="11">
        <v>2073.58</v>
      </c>
      <c r="H779" s="11">
        <v>2251.75</v>
      </c>
      <c r="I779" s="11">
        <v>50.188164666315359</v>
      </c>
      <c r="J779" s="11">
        <v>7.4918353336847074</v>
      </c>
      <c r="K779" s="11">
        <v>44.385454433521154</v>
      </c>
      <c r="L779" s="11">
        <v>6.2545455664787193</v>
      </c>
      <c r="M779" s="11">
        <v>38.870250527329787</v>
      </c>
      <c r="N779" s="11">
        <v>7.7097494726703673</v>
      </c>
      <c r="O779" s="11">
        <v>29.953052354424354</v>
      </c>
      <c r="P779" s="67">
        <v>6.8369476455756093</v>
      </c>
      <c r="Q779" s="68"/>
      <c r="R779" s="11">
        <v>0</v>
      </c>
      <c r="S779" s="11">
        <v>13.439999999999827</v>
      </c>
      <c r="T779" s="11">
        <v>0</v>
      </c>
      <c r="U779" s="11">
        <v>12</v>
      </c>
      <c r="V779" s="11">
        <v>0</v>
      </c>
      <c r="W779" s="11">
        <v>11.75</v>
      </c>
      <c r="X779" s="11">
        <v>0</v>
      </c>
      <c r="Y779" s="11">
        <v>11.240000000000009</v>
      </c>
      <c r="Z779" s="11">
        <v>0</v>
      </c>
      <c r="AA779" s="11">
        <v>12.009999999999991</v>
      </c>
      <c r="AB779" s="11">
        <v>27.496729735370277</v>
      </c>
      <c r="AC779" s="11">
        <v>6.9132702646298041</v>
      </c>
      <c r="AD779" s="11">
        <v>37.095160746218255</v>
      </c>
      <c r="AE779" s="11">
        <v>8.0048392537818795</v>
      </c>
      <c r="AF779" s="11">
        <v>45.366128596974477</v>
      </c>
      <c r="AG779" s="11">
        <v>6.4038714030255033</v>
      </c>
      <c r="AH779" s="11">
        <v>273.35494106015369</v>
      </c>
      <c r="AI779" s="11">
        <v>110.05505893984642</v>
      </c>
      <c r="AK779" s="12">
        <f t="shared" si="12"/>
        <v>383.41000000000008</v>
      </c>
    </row>
    <row r="780" spans="1:37" ht="15" customHeight="1" x14ac:dyDescent="0.2">
      <c r="A780" s="9" t="s">
        <v>1231</v>
      </c>
      <c r="B780" s="88" t="s">
        <v>27</v>
      </c>
      <c r="C780" s="89"/>
      <c r="D780" s="10" t="s">
        <v>1228</v>
      </c>
      <c r="E780" s="9" t="s">
        <v>260</v>
      </c>
      <c r="F780" s="9" t="s">
        <v>1</v>
      </c>
      <c r="G780" s="11">
        <v>2217.15</v>
      </c>
      <c r="H780" s="11">
        <v>2248.1999999999998</v>
      </c>
      <c r="I780" s="11">
        <v>52.761944912324488</v>
      </c>
      <c r="J780" s="11">
        <v>6.3280550876754322</v>
      </c>
      <c r="K780" s="11">
        <v>41.484545351723057</v>
      </c>
      <c r="L780" s="11">
        <v>5.7454546482769624</v>
      </c>
      <c r="M780" s="11">
        <v>31.651321152701637</v>
      </c>
      <c r="N780" s="11">
        <v>5.8186788472983908</v>
      </c>
      <c r="O780" s="11">
        <v>19.944920239154275</v>
      </c>
      <c r="P780" s="67">
        <v>6.2550797608457698</v>
      </c>
      <c r="Q780" s="68"/>
      <c r="R780" s="11">
        <v>0</v>
      </c>
      <c r="S780" s="11">
        <v>12.319999999999936</v>
      </c>
      <c r="T780" s="11">
        <v>0</v>
      </c>
      <c r="U780" s="11">
        <v>10.259999999999991</v>
      </c>
      <c r="V780" s="11">
        <v>0</v>
      </c>
      <c r="W780" s="11">
        <v>10.050000000000182</v>
      </c>
      <c r="X780" s="11">
        <v>0</v>
      </c>
      <c r="Y780" s="11">
        <v>9.6300000000001091</v>
      </c>
      <c r="Z780" s="11">
        <v>0</v>
      </c>
      <c r="AA780" s="11">
        <v>10.440000000000055</v>
      </c>
      <c r="AB780" s="11">
        <v>22.557096447730544</v>
      </c>
      <c r="AC780" s="11">
        <v>4.802903552269127</v>
      </c>
      <c r="AD780" s="11">
        <v>28.506729735370268</v>
      </c>
      <c r="AE780" s="11">
        <v>6.9132702646298041</v>
      </c>
      <c r="AF780" s="11">
        <v>40.289266575278866</v>
      </c>
      <c r="AG780" s="11">
        <v>4.2207334247213542</v>
      </c>
      <c r="AH780" s="11">
        <v>237.19582441428315</v>
      </c>
      <c r="AI780" s="11">
        <v>92.784175585717122</v>
      </c>
      <c r="AK780" s="12">
        <f t="shared" si="12"/>
        <v>329.98000000000025</v>
      </c>
    </row>
    <row r="781" spans="1:37" ht="15" customHeight="1" x14ac:dyDescent="0.2">
      <c r="A781" s="9" t="s">
        <v>1232</v>
      </c>
      <c r="B781" s="88" t="s">
        <v>27</v>
      </c>
      <c r="C781" s="89"/>
      <c r="D781" s="10" t="s">
        <v>1228</v>
      </c>
      <c r="E781" s="9" t="s">
        <v>339</v>
      </c>
      <c r="F781" s="9" t="s">
        <v>1</v>
      </c>
      <c r="G781" s="11">
        <v>1646.05</v>
      </c>
      <c r="H781" s="11">
        <v>1684.8</v>
      </c>
      <c r="I781" s="11">
        <v>34.623087812089814</v>
      </c>
      <c r="J781" s="11">
        <v>4.4369121879103606</v>
      </c>
      <c r="K781" s="11">
        <v>27.247272625751705</v>
      </c>
      <c r="L781" s="11">
        <v>5.6727273742481401</v>
      </c>
      <c r="M781" s="11">
        <v>21.240455551840402</v>
      </c>
      <c r="N781" s="11">
        <v>5.3095444481597811</v>
      </c>
      <c r="O781" s="11">
        <v>13.104054638292748</v>
      </c>
      <c r="P781" s="67">
        <v>5.745945361707161</v>
      </c>
      <c r="Q781" s="68"/>
      <c r="R781" s="11">
        <v>0</v>
      </c>
      <c r="S781" s="11">
        <v>8.1599999999998545</v>
      </c>
      <c r="T781" s="11">
        <v>0</v>
      </c>
      <c r="U781" s="11">
        <v>6.6500000000000909</v>
      </c>
      <c r="V781" s="11">
        <v>0</v>
      </c>
      <c r="W781" s="11">
        <v>6.1900000000000546</v>
      </c>
      <c r="X781" s="11">
        <v>0</v>
      </c>
      <c r="Y781" s="11">
        <v>6.0399999999999636</v>
      </c>
      <c r="Z781" s="11">
        <v>0</v>
      </c>
      <c r="AA781" s="11">
        <v>6.9000000000000909</v>
      </c>
      <c r="AB781" s="11">
        <v>12.054926320183155</v>
      </c>
      <c r="AC781" s="11">
        <v>5.3850736798168999</v>
      </c>
      <c r="AD781" s="11">
        <v>18.628298724522089</v>
      </c>
      <c r="AE781" s="11">
        <v>5.8217012754777295</v>
      </c>
      <c r="AF781" s="11">
        <v>24.117213660748401</v>
      </c>
      <c r="AG781" s="11">
        <v>6.1127863392516169</v>
      </c>
      <c r="AH781" s="11">
        <v>151.01530933342832</v>
      </c>
      <c r="AI781" s="11">
        <v>72.424690666571749</v>
      </c>
      <c r="AK781" s="12">
        <f t="shared" si="12"/>
        <v>223.44000000000005</v>
      </c>
    </row>
    <row r="782" spans="1:37" ht="15" customHeight="1" x14ac:dyDescent="0.2">
      <c r="A782" s="9" t="s">
        <v>1233</v>
      </c>
      <c r="B782" s="88" t="s">
        <v>27</v>
      </c>
      <c r="C782" s="89"/>
      <c r="D782" s="10" t="s">
        <v>1228</v>
      </c>
      <c r="E782" s="9" t="s">
        <v>96</v>
      </c>
      <c r="F782" s="9" t="s">
        <v>1</v>
      </c>
      <c r="G782" s="11">
        <v>1718.0581999999999</v>
      </c>
      <c r="H782" s="11">
        <v>1937.37</v>
      </c>
      <c r="I782" s="11">
        <v>40.406670219836137</v>
      </c>
      <c r="J782" s="11">
        <v>4.8733297801638384</v>
      </c>
      <c r="K782" s="11">
        <v>32.1063635582708</v>
      </c>
      <c r="L782" s="11">
        <v>4.363636441729339</v>
      </c>
      <c r="M782" s="11">
        <v>24.411389494204975</v>
      </c>
      <c r="N782" s="11">
        <v>5.0186105057948618</v>
      </c>
      <c r="O782" s="11">
        <v>16.706856465387752</v>
      </c>
      <c r="P782" s="67">
        <v>4.8731435346124021</v>
      </c>
      <c r="Q782" s="68"/>
      <c r="R782" s="11">
        <v>0</v>
      </c>
      <c r="S782" s="11">
        <v>6.0599999999999454</v>
      </c>
      <c r="T782" s="11">
        <v>0</v>
      </c>
      <c r="U782" s="11">
        <v>4.9800000000000182</v>
      </c>
      <c r="V782" s="11">
        <v>0</v>
      </c>
      <c r="W782" s="11">
        <v>4.7899999999999636</v>
      </c>
      <c r="X782" s="11">
        <v>0</v>
      </c>
      <c r="Y782" s="11">
        <v>4.7300000000000182</v>
      </c>
      <c r="Z782" s="11">
        <v>0</v>
      </c>
      <c r="AA782" s="11">
        <v>5.0799999999999272</v>
      </c>
      <c r="AB782" s="11">
        <v>18.784809107165717</v>
      </c>
      <c r="AC782" s="11">
        <v>4.0751908928344109</v>
      </c>
      <c r="AD782" s="11">
        <v>23.012037841221971</v>
      </c>
      <c r="AE782" s="11">
        <v>4.147962158777883</v>
      </c>
      <c r="AF782" s="11">
        <v>30.032037841222181</v>
      </c>
      <c r="AG782" s="11">
        <v>4.147962158777883</v>
      </c>
      <c r="AH782" s="11">
        <v>185.46016452730953</v>
      </c>
      <c r="AI782" s="11">
        <v>57.139835472690493</v>
      </c>
      <c r="AK782" s="12">
        <f t="shared" si="12"/>
        <v>242.60000000000002</v>
      </c>
    </row>
    <row r="783" spans="1:37" ht="15" customHeight="1" x14ac:dyDescent="0.2">
      <c r="A783" s="9" t="s">
        <v>1234</v>
      </c>
      <c r="B783" s="88" t="s">
        <v>1235</v>
      </c>
      <c r="C783" s="89"/>
      <c r="D783" s="10" t="s">
        <v>1228</v>
      </c>
      <c r="E783" s="9" t="s">
        <v>520</v>
      </c>
      <c r="F783" s="9" t="s">
        <v>1</v>
      </c>
      <c r="G783" s="11">
        <v>1670.7</v>
      </c>
      <c r="H783" s="11">
        <v>1670.7</v>
      </c>
      <c r="I783" s="11">
        <v>43.59</v>
      </c>
      <c r="J783" s="11">
        <v>0</v>
      </c>
      <c r="K783" s="11">
        <v>27.14</v>
      </c>
      <c r="L783" s="11">
        <v>10</v>
      </c>
      <c r="M783" s="11">
        <v>18.829999999999998</v>
      </c>
      <c r="N783" s="11">
        <v>11</v>
      </c>
      <c r="O783" s="11">
        <v>0</v>
      </c>
      <c r="P783" s="67">
        <v>12.26</v>
      </c>
      <c r="Q783" s="68"/>
      <c r="R783" s="11">
        <v>0</v>
      </c>
      <c r="S783" s="11">
        <v>10.980000000000018</v>
      </c>
      <c r="T783" s="11">
        <v>0</v>
      </c>
      <c r="U783" s="11">
        <v>8.9000000000000909</v>
      </c>
      <c r="V783" s="11">
        <v>0</v>
      </c>
      <c r="W783" s="11">
        <v>8.9800000000000182</v>
      </c>
      <c r="X783" s="11">
        <v>0</v>
      </c>
      <c r="Y783" s="11">
        <v>8.6299999999998818</v>
      </c>
      <c r="Z783" s="11">
        <v>0</v>
      </c>
      <c r="AA783" s="11">
        <v>9.5900000000001455</v>
      </c>
      <c r="AB783" s="11">
        <v>22.11</v>
      </c>
      <c r="AC783" s="11">
        <v>0</v>
      </c>
      <c r="AD783" s="11">
        <v>30.82</v>
      </c>
      <c r="AE783" s="11">
        <v>0</v>
      </c>
      <c r="AF783" s="11">
        <v>26.79</v>
      </c>
      <c r="AG783" s="11">
        <v>11</v>
      </c>
      <c r="AH783" s="11">
        <v>169.28</v>
      </c>
      <c r="AI783" s="11">
        <v>91.340000000000146</v>
      </c>
      <c r="AK783" s="12">
        <f t="shared" si="12"/>
        <v>260.62000000000012</v>
      </c>
    </row>
    <row r="784" spans="1:37" ht="19.5" customHeight="1" x14ac:dyDescent="0.2">
      <c r="A784" s="9" t="s">
        <v>1236</v>
      </c>
      <c r="B784" s="88" t="s">
        <v>27</v>
      </c>
      <c r="C784" s="89"/>
      <c r="D784" s="10" t="s">
        <v>1228</v>
      </c>
      <c r="E784" s="9" t="s">
        <v>196</v>
      </c>
      <c r="F784" s="9" t="s">
        <v>1237</v>
      </c>
      <c r="G784" s="11">
        <v>2081.9325999999996</v>
      </c>
      <c r="H784" s="11">
        <v>2271</v>
      </c>
      <c r="I784" s="11">
        <v>50.910900931691252</v>
      </c>
      <c r="J784" s="11">
        <v>7.4190990683091274</v>
      </c>
      <c r="K784" s="11">
        <v>42.317272611434774</v>
      </c>
      <c r="L784" s="11">
        <v>6.4727273885651861</v>
      </c>
      <c r="M784" s="11">
        <v>29.92751704173844</v>
      </c>
      <c r="N784" s="11">
        <v>7.7824829582615971</v>
      </c>
      <c r="O784" s="11">
        <v>21.390318868832889</v>
      </c>
      <c r="P784" s="67">
        <v>6.9096811311668391</v>
      </c>
      <c r="Q784" s="68"/>
      <c r="R784" s="11">
        <v>0</v>
      </c>
      <c r="S784" s="11">
        <v>12.769999999999982</v>
      </c>
      <c r="T784" s="11">
        <v>0</v>
      </c>
      <c r="U784" s="11">
        <v>10.920000000000073</v>
      </c>
      <c r="V784" s="11">
        <v>0</v>
      </c>
      <c r="W784" s="11">
        <v>11.210000000000036</v>
      </c>
      <c r="X784" s="11">
        <v>0</v>
      </c>
      <c r="Y784" s="11">
        <v>10.5300000000002</v>
      </c>
      <c r="Z784" s="11">
        <v>0</v>
      </c>
      <c r="AA784" s="11">
        <v>11.259999999999764</v>
      </c>
      <c r="AB784" s="11">
        <v>28.688423224549112</v>
      </c>
      <c r="AC784" s="11">
        <v>7.1315767754510526</v>
      </c>
      <c r="AD784" s="11">
        <v>34.771523001681274</v>
      </c>
      <c r="AE784" s="11">
        <v>6.9484769983185295</v>
      </c>
      <c r="AF784" s="11">
        <v>38.562873405652979</v>
      </c>
      <c r="AG784" s="11">
        <v>7.2771265943471626</v>
      </c>
      <c r="AH784" s="11">
        <v>246.56882908558066</v>
      </c>
      <c r="AI784" s="11">
        <v>106.63117091441954</v>
      </c>
      <c r="AK784" s="12">
        <f t="shared" si="12"/>
        <v>353.20000000000022</v>
      </c>
    </row>
    <row r="785" spans="1:37" ht="19.5" customHeight="1" x14ac:dyDescent="0.2">
      <c r="A785" s="9" t="s">
        <v>1236</v>
      </c>
      <c r="B785" s="88" t="s">
        <v>27</v>
      </c>
      <c r="C785" s="89"/>
      <c r="D785" s="10" t="s">
        <v>1228</v>
      </c>
      <c r="E785" s="9" t="s">
        <v>196</v>
      </c>
      <c r="F785" s="9" t="s">
        <v>1238</v>
      </c>
      <c r="G785" s="11">
        <v>2680.2176999999997</v>
      </c>
      <c r="H785" s="11">
        <v>2810</v>
      </c>
      <c r="I785" s="11">
        <v>59.505230562676807</v>
      </c>
      <c r="J785" s="11">
        <v>9.1647694373230397</v>
      </c>
      <c r="K785" s="11">
        <v>48.537272568483758</v>
      </c>
      <c r="L785" s="11">
        <v>8.8727274315163225</v>
      </c>
      <c r="M785" s="11">
        <v>39.701981729052477</v>
      </c>
      <c r="N785" s="11">
        <v>8.7280182709475866</v>
      </c>
      <c r="O785" s="11">
        <v>29.239248243461148</v>
      </c>
      <c r="P785" s="67">
        <v>8.8007517565388156</v>
      </c>
      <c r="Q785" s="68"/>
      <c r="R785" s="11">
        <v>0</v>
      </c>
      <c r="S785" s="11">
        <v>18.019999999999982</v>
      </c>
      <c r="T785" s="11">
        <v>0</v>
      </c>
      <c r="U785" s="11">
        <v>15.5</v>
      </c>
      <c r="V785" s="11">
        <v>0</v>
      </c>
      <c r="W785" s="11">
        <v>14.819999999999936</v>
      </c>
      <c r="X785" s="11">
        <v>0</v>
      </c>
      <c r="Y785" s="11">
        <v>14.100000000000136</v>
      </c>
      <c r="Z785" s="11">
        <v>0</v>
      </c>
      <c r="AA785" s="11">
        <v>15.189999999999827</v>
      </c>
      <c r="AB785" s="11">
        <v>33.277263600388338</v>
      </c>
      <c r="AC785" s="11">
        <v>8.6527363996117295</v>
      </c>
      <c r="AD785" s="11">
        <v>47.616230352910932</v>
      </c>
      <c r="AE785" s="11">
        <v>8.7137696470892223</v>
      </c>
      <c r="AF785" s="11">
        <v>58.264075682444179</v>
      </c>
      <c r="AG785" s="11">
        <v>8.295924317555766</v>
      </c>
      <c r="AH785" s="11">
        <v>316.1413027394176</v>
      </c>
      <c r="AI785" s="11">
        <v>138.85869726058237</v>
      </c>
      <c r="AK785" s="12">
        <f t="shared" si="12"/>
        <v>455</v>
      </c>
    </row>
    <row r="786" spans="1:37" ht="15" customHeight="1" x14ac:dyDescent="0.2">
      <c r="A786" s="9" t="s">
        <v>64</v>
      </c>
      <c r="B786" s="88" t="s">
        <v>1239</v>
      </c>
      <c r="C786" s="89"/>
      <c r="D786" s="10" t="s">
        <v>1240</v>
      </c>
      <c r="E786" s="9" t="s">
        <v>29</v>
      </c>
      <c r="F786" s="9" t="s">
        <v>1</v>
      </c>
      <c r="G786" s="11">
        <v>4053</v>
      </c>
      <c r="H786" s="11">
        <v>4053</v>
      </c>
      <c r="I786" s="11">
        <v>66.536699999999996</v>
      </c>
      <c r="J786" s="11">
        <v>21.843299999999999</v>
      </c>
      <c r="K786" s="11">
        <v>44.479400000000005</v>
      </c>
      <c r="L786" s="11">
        <v>19.680600000000002</v>
      </c>
      <c r="M786" s="11">
        <v>31.066700000000001</v>
      </c>
      <c r="N786" s="11">
        <v>21.843299999999999</v>
      </c>
      <c r="O786" s="11">
        <v>16.985500000000002</v>
      </c>
      <c r="P786" s="67">
        <v>21.194500000000001</v>
      </c>
      <c r="Q786" s="68"/>
      <c r="R786" s="11">
        <v>0</v>
      </c>
      <c r="S786" s="11">
        <v>20.45</v>
      </c>
      <c r="T786" s="11">
        <v>0</v>
      </c>
      <c r="U786" s="11">
        <v>6.37</v>
      </c>
      <c r="V786" s="11">
        <v>0</v>
      </c>
      <c r="W786" s="11">
        <v>6.12</v>
      </c>
      <c r="X786" s="11">
        <v>0</v>
      </c>
      <c r="Y786" s="11">
        <v>3.39</v>
      </c>
      <c r="Z786" s="11">
        <v>0</v>
      </c>
      <c r="AA786" s="11">
        <v>12.49</v>
      </c>
      <c r="AB786" s="11">
        <v>22.363200000000003</v>
      </c>
      <c r="AC786" s="11">
        <v>19.896800000000002</v>
      </c>
      <c r="AD786" s="11">
        <v>34.505500000000005</v>
      </c>
      <c r="AE786" s="11">
        <v>21.194500000000001</v>
      </c>
      <c r="AF786" s="11">
        <v>47.486699999999999</v>
      </c>
      <c r="AG786" s="11">
        <v>21.843299999999999</v>
      </c>
      <c r="AH786" s="11">
        <v>263.4237</v>
      </c>
      <c r="AI786" s="11">
        <v>196.31630000000004</v>
      </c>
      <c r="AK786" s="12">
        <f t="shared" si="12"/>
        <v>459.74</v>
      </c>
    </row>
    <row r="787" spans="1:37" ht="15" customHeight="1" x14ac:dyDescent="0.2">
      <c r="A787" s="9" t="s">
        <v>1241</v>
      </c>
      <c r="B787" s="88" t="s">
        <v>1197</v>
      </c>
      <c r="C787" s="89"/>
      <c r="D787" s="10" t="s">
        <v>1240</v>
      </c>
      <c r="E787" s="9" t="s">
        <v>950</v>
      </c>
      <c r="F787" s="9" t="s">
        <v>1</v>
      </c>
      <c r="G787" s="11">
        <v>525.09999999999991</v>
      </c>
      <c r="H787" s="11">
        <v>543.6</v>
      </c>
      <c r="I787" s="11">
        <v>16.231999999999999</v>
      </c>
      <c r="J787" s="11">
        <v>0</v>
      </c>
      <c r="K787" s="11">
        <v>13.798</v>
      </c>
      <c r="L787" s="11">
        <v>0</v>
      </c>
      <c r="M787" s="11">
        <v>11.077</v>
      </c>
      <c r="N787" s="11">
        <v>0</v>
      </c>
      <c r="O787" s="11">
        <v>8.2059999999999995</v>
      </c>
      <c r="P787" s="67">
        <v>0</v>
      </c>
      <c r="Q787" s="68"/>
      <c r="R787" s="11">
        <v>1.0329999999999999</v>
      </c>
      <c r="S787" s="11">
        <v>0</v>
      </c>
      <c r="T787" s="11">
        <v>0</v>
      </c>
      <c r="U787" s="11">
        <v>0</v>
      </c>
      <c r="V787" s="11">
        <v>0</v>
      </c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11">
        <v>8.2490000000000006</v>
      </c>
      <c r="AC787" s="11">
        <v>0</v>
      </c>
      <c r="AD787" s="11">
        <v>10.422000000000001</v>
      </c>
      <c r="AE787" s="11">
        <v>0</v>
      </c>
      <c r="AF787" s="11">
        <v>12.801</v>
      </c>
      <c r="AG787" s="11">
        <v>0</v>
      </c>
      <c r="AH787" s="11">
        <v>81.818000000000012</v>
      </c>
      <c r="AI787" s="11">
        <v>0</v>
      </c>
      <c r="AK787" s="12">
        <f t="shared" si="12"/>
        <v>81.818000000000012</v>
      </c>
    </row>
    <row r="788" spans="1:37" ht="15" customHeight="1" x14ac:dyDescent="0.2">
      <c r="A788" s="9" t="s">
        <v>1242</v>
      </c>
      <c r="B788" s="88" t="s">
        <v>27</v>
      </c>
      <c r="C788" s="89"/>
      <c r="D788" s="10" t="s">
        <v>1243</v>
      </c>
      <c r="E788" s="9" t="s">
        <v>38</v>
      </c>
      <c r="F788" s="9" t="s">
        <v>1</v>
      </c>
      <c r="G788" s="11">
        <v>1958.3403000000001</v>
      </c>
      <c r="H788" s="11">
        <v>2039.68</v>
      </c>
      <c r="I788" s="11">
        <v>45.261944912324715</v>
      </c>
      <c r="J788" s="11">
        <v>6.3280550876754322</v>
      </c>
      <c r="K788" s="11">
        <v>38.288181707549903</v>
      </c>
      <c r="L788" s="11">
        <v>6.1818182924498961</v>
      </c>
      <c r="M788" s="11">
        <v>32.651321152701861</v>
      </c>
      <c r="N788" s="11">
        <v>5.8186788472983908</v>
      </c>
      <c r="O788" s="11">
        <v>21.03851932560687</v>
      </c>
      <c r="P788" s="67">
        <v>6.6914806743931496</v>
      </c>
      <c r="Q788" s="68"/>
      <c r="R788" s="11">
        <v>0</v>
      </c>
      <c r="S788" s="11">
        <v>12.329999999999927</v>
      </c>
      <c r="T788" s="11">
        <v>0</v>
      </c>
      <c r="U788" s="11">
        <v>11.25</v>
      </c>
      <c r="V788" s="11">
        <v>0</v>
      </c>
      <c r="W788" s="11">
        <v>11.179999999999836</v>
      </c>
      <c r="X788" s="11">
        <v>0</v>
      </c>
      <c r="Y788" s="11">
        <v>4.4800000000000182</v>
      </c>
      <c r="Z788" s="11">
        <v>0</v>
      </c>
      <c r="AA788" s="11">
        <v>9.4700000000002547</v>
      </c>
      <c r="AB788" s="11">
        <v>19.956612522352629</v>
      </c>
      <c r="AC788" s="11">
        <v>5.6033874776473152</v>
      </c>
      <c r="AD788" s="11">
        <v>30.20155391584402</v>
      </c>
      <c r="AE788" s="11">
        <v>4.9484460841560702</v>
      </c>
      <c r="AF788" s="11">
        <v>35.802155054239392</v>
      </c>
      <c r="AG788" s="11">
        <v>5.4578449457603719</v>
      </c>
      <c r="AH788" s="11">
        <v>223.20028859061938</v>
      </c>
      <c r="AI788" s="11">
        <v>89.739711409380675</v>
      </c>
      <c r="AK788" s="12">
        <f t="shared" si="12"/>
        <v>312.94000000000005</v>
      </c>
    </row>
    <row r="789" spans="1:37" ht="15" customHeight="1" x14ac:dyDescent="0.2">
      <c r="A789" s="9" t="s">
        <v>46</v>
      </c>
      <c r="B789" s="88" t="s">
        <v>27</v>
      </c>
      <c r="C789" s="89"/>
      <c r="D789" s="10" t="s">
        <v>1243</v>
      </c>
      <c r="E789" s="9" t="s">
        <v>101</v>
      </c>
      <c r="F789" s="9" t="s">
        <v>1</v>
      </c>
      <c r="G789" s="11">
        <v>2420.8290000000002</v>
      </c>
      <c r="H789" s="11">
        <v>2866.13</v>
      </c>
      <c r="I789" s="11">
        <v>63.245626239202501</v>
      </c>
      <c r="J789" s="11">
        <v>5.9643737607975345</v>
      </c>
      <c r="K789" s="11">
        <v>53.688181707549994</v>
      </c>
      <c r="L789" s="11">
        <v>6.1818182924498961</v>
      </c>
      <c r="M789" s="11">
        <v>44.386719782380666</v>
      </c>
      <c r="N789" s="11">
        <v>6.4732802176194593</v>
      </c>
      <c r="O789" s="11">
        <v>29.926651440876718</v>
      </c>
      <c r="P789" s="67">
        <v>7.2733485591229883</v>
      </c>
      <c r="Q789" s="68"/>
      <c r="R789" s="11">
        <v>0</v>
      </c>
      <c r="S789" s="11">
        <v>6.3300000000000418</v>
      </c>
      <c r="T789" s="11">
        <v>0</v>
      </c>
      <c r="U789" s="11">
        <v>5.24000000000001</v>
      </c>
      <c r="V789" s="11">
        <v>0</v>
      </c>
      <c r="W789" s="11">
        <v>4.9800000000000182</v>
      </c>
      <c r="X789" s="11">
        <v>0</v>
      </c>
      <c r="Y789" s="11">
        <v>4.5</v>
      </c>
      <c r="Z789" s="11">
        <v>0</v>
      </c>
      <c r="AA789" s="11">
        <v>3.2799999999999727</v>
      </c>
      <c r="AB789" s="11">
        <v>22.77492632018307</v>
      </c>
      <c r="AC789" s="11">
        <v>5.3850736798168999</v>
      </c>
      <c r="AD789" s="11">
        <v>42.332756192635394</v>
      </c>
      <c r="AE789" s="11">
        <v>5.9672438073646736</v>
      </c>
      <c r="AF789" s="11">
        <v>49.561671128861377</v>
      </c>
      <c r="AG789" s="11">
        <v>6.2583288711385601</v>
      </c>
      <c r="AH789" s="11">
        <v>305.91653281168976</v>
      </c>
      <c r="AI789" s="11">
        <v>67.833467188310053</v>
      </c>
      <c r="AK789" s="12">
        <f t="shared" si="12"/>
        <v>373.74999999999983</v>
      </c>
    </row>
    <row r="790" spans="1:37" ht="15" customHeight="1" x14ac:dyDescent="0.2">
      <c r="A790" s="9" t="s">
        <v>1244</v>
      </c>
      <c r="B790" s="88" t="s">
        <v>27</v>
      </c>
      <c r="C790" s="89"/>
      <c r="D790" s="10" t="s">
        <v>1243</v>
      </c>
      <c r="E790" s="9" t="s">
        <v>109</v>
      </c>
      <c r="F790" s="9" t="s">
        <v>1</v>
      </c>
      <c r="G790" s="11">
        <v>1635.5203300000003</v>
      </c>
      <c r="H790" s="11">
        <v>1781.81</v>
      </c>
      <c r="I790" s="11">
        <v>35.274032873592034</v>
      </c>
      <c r="J790" s="11">
        <v>4.145967126408042</v>
      </c>
      <c r="K790" s="11">
        <v>30.62090902452999</v>
      </c>
      <c r="L790" s="11">
        <v>3.7090909754699379</v>
      </c>
      <c r="M790" s="11">
        <v>25.146059206029772</v>
      </c>
      <c r="N790" s="11">
        <v>3.5639407939702643</v>
      </c>
      <c r="O790" s="11">
        <v>15.9078587492561</v>
      </c>
      <c r="P790" s="67">
        <v>3.7821412507439538</v>
      </c>
      <c r="Q790" s="68"/>
      <c r="R790" s="11">
        <v>0</v>
      </c>
      <c r="S790" s="11">
        <v>4.2300000000000182</v>
      </c>
      <c r="T790" s="11">
        <v>0</v>
      </c>
      <c r="U790" s="11">
        <v>3.6700000000000728</v>
      </c>
      <c r="V790" s="11">
        <v>0</v>
      </c>
      <c r="W790" s="11">
        <v>3.7199999999997999</v>
      </c>
      <c r="X790" s="11">
        <v>0</v>
      </c>
      <c r="Y790" s="11">
        <v>3.25</v>
      </c>
      <c r="Z790" s="11">
        <v>0</v>
      </c>
      <c r="AA790" s="11">
        <v>3.5399999999999636</v>
      </c>
      <c r="AB790" s="11">
        <v>14.440835564430884</v>
      </c>
      <c r="AC790" s="11">
        <v>3.12916443556928</v>
      </c>
      <c r="AD790" s="11">
        <v>21.911436702826144</v>
      </c>
      <c r="AE790" s="11">
        <v>3.6385632971735813</v>
      </c>
      <c r="AF790" s="11">
        <v>27.944207968770108</v>
      </c>
      <c r="AG790" s="11">
        <v>3.5657920312301097</v>
      </c>
      <c r="AH790" s="11">
        <v>171.24534008943505</v>
      </c>
      <c r="AI790" s="11">
        <v>43.944659910565022</v>
      </c>
      <c r="AK790" s="12">
        <f t="shared" si="12"/>
        <v>215.19000000000005</v>
      </c>
    </row>
    <row r="791" spans="1:37" ht="15" customHeight="1" x14ac:dyDescent="0.2">
      <c r="A791" s="9" t="s">
        <v>1245</v>
      </c>
      <c r="B791" s="88" t="s">
        <v>126</v>
      </c>
      <c r="C791" s="89"/>
      <c r="D791" s="10" t="s">
        <v>1243</v>
      </c>
      <c r="E791" s="9" t="s">
        <v>111</v>
      </c>
      <c r="F791" s="9" t="s">
        <v>1</v>
      </c>
      <c r="G791" s="11">
        <v>616.46</v>
      </c>
      <c r="H791" s="11">
        <v>634.70000000000005</v>
      </c>
      <c r="I791" s="11">
        <v>16.778857100234944</v>
      </c>
      <c r="J791" s="11">
        <v>1.8911428997650719</v>
      </c>
      <c r="K791" s="11">
        <v>14.490818149279411</v>
      </c>
      <c r="L791" s="11">
        <v>1.8181818507205578</v>
      </c>
      <c r="M791" s="11">
        <v>12.709396345810523</v>
      </c>
      <c r="N791" s="11">
        <v>1.7456036541895172</v>
      </c>
      <c r="O791" s="11">
        <v>9.7789293746279817</v>
      </c>
      <c r="P791" s="67">
        <v>1.8910706253719769</v>
      </c>
      <c r="Q791" s="68"/>
      <c r="R791" s="11">
        <v>0</v>
      </c>
      <c r="S791" s="11">
        <v>3.4930000000000518</v>
      </c>
      <c r="T791" s="11">
        <v>0</v>
      </c>
      <c r="U791" s="11">
        <v>3.0309999999999491</v>
      </c>
      <c r="V791" s="11">
        <v>0</v>
      </c>
      <c r="W791" s="11">
        <v>3.0580000000000496</v>
      </c>
      <c r="X791" s="11">
        <v>0</v>
      </c>
      <c r="Y791" s="11">
        <v>2.9329999999999927</v>
      </c>
      <c r="Z791" s="11">
        <v>0</v>
      </c>
      <c r="AA791" s="11">
        <v>2.2860000000000014</v>
      </c>
      <c r="AB791" s="11">
        <v>9.6370321492436233</v>
      </c>
      <c r="AC791" s="11">
        <v>1.6009678507563758</v>
      </c>
      <c r="AD791" s="11">
        <v>12.153489617356659</v>
      </c>
      <c r="AE791" s="11">
        <v>1.746510382643319</v>
      </c>
      <c r="AF791" s="11">
        <v>14.257489617356701</v>
      </c>
      <c r="AG791" s="11">
        <v>1.746510382643319</v>
      </c>
      <c r="AH791" s="11">
        <v>89.806012353909836</v>
      </c>
      <c r="AI791" s="11">
        <v>27.240987646090183</v>
      </c>
      <c r="AK791" s="12">
        <f t="shared" si="12"/>
        <v>117.04700000000003</v>
      </c>
    </row>
    <row r="792" spans="1:37" ht="15" customHeight="1" x14ac:dyDescent="0.2">
      <c r="A792" s="9" t="s">
        <v>64</v>
      </c>
      <c r="B792" s="88" t="s">
        <v>294</v>
      </c>
      <c r="C792" s="89"/>
      <c r="D792" s="10" t="s">
        <v>1243</v>
      </c>
      <c r="E792" s="9" t="s">
        <v>47</v>
      </c>
      <c r="F792" s="9" t="s">
        <v>1</v>
      </c>
      <c r="G792" s="11">
        <v>2546</v>
      </c>
      <c r="H792" s="11">
        <v>2546</v>
      </c>
      <c r="I792" s="11">
        <v>49.955500000000001</v>
      </c>
      <c r="J792" s="11">
        <v>1.7645000000000002</v>
      </c>
      <c r="K792" s="11">
        <v>42.420200000000001</v>
      </c>
      <c r="L792" s="11">
        <v>1.5898000000000001</v>
      </c>
      <c r="M792" s="11">
        <v>34.195500000000003</v>
      </c>
      <c r="N792" s="11">
        <v>1.7645000000000002</v>
      </c>
      <c r="O792" s="11">
        <v>24.427900000000001</v>
      </c>
      <c r="P792" s="67">
        <v>1.7121000000000002</v>
      </c>
      <c r="Q792" s="68"/>
      <c r="R792" s="11">
        <v>0</v>
      </c>
      <c r="S792" s="11">
        <v>0</v>
      </c>
      <c r="T792" s="11">
        <v>0</v>
      </c>
      <c r="U792" s="11">
        <v>0</v>
      </c>
      <c r="V792" s="11">
        <v>0</v>
      </c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11">
        <v>0</v>
      </c>
      <c r="AC792" s="11">
        <v>0</v>
      </c>
      <c r="AD792" s="11">
        <v>20.957900000000002</v>
      </c>
      <c r="AE792" s="11">
        <v>1.7121000000000002</v>
      </c>
      <c r="AF792" s="11">
        <v>41.305500000000002</v>
      </c>
      <c r="AG792" s="11">
        <v>1.7645000000000002</v>
      </c>
      <c r="AH792" s="11">
        <v>213.26249999999999</v>
      </c>
      <c r="AI792" s="11">
        <v>10.307500000000001</v>
      </c>
      <c r="AK792" s="12">
        <f t="shared" si="12"/>
        <v>223.57</v>
      </c>
    </row>
    <row r="793" spans="1:37" ht="15" customHeight="1" x14ac:dyDescent="0.2">
      <c r="A793" s="9" t="s">
        <v>1246</v>
      </c>
      <c r="B793" s="88" t="s">
        <v>1247</v>
      </c>
      <c r="C793" s="89"/>
      <c r="D793" s="10" t="s">
        <v>1243</v>
      </c>
      <c r="E793" s="9" t="s">
        <v>33</v>
      </c>
      <c r="F793" s="9" t="s">
        <v>1</v>
      </c>
      <c r="G793" s="11">
        <v>5027</v>
      </c>
      <c r="H793" s="11">
        <v>5027</v>
      </c>
      <c r="I793" s="11">
        <v>0</v>
      </c>
      <c r="J793" s="11">
        <v>0</v>
      </c>
      <c r="K793" s="11">
        <v>0</v>
      </c>
      <c r="L793" s="11">
        <v>0</v>
      </c>
      <c r="M793" s="11">
        <v>0</v>
      </c>
      <c r="N793" s="11">
        <v>0</v>
      </c>
      <c r="O793" s="11">
        <v>0</v>
      </c>
      <c r="P793" s="67">
        <v>0</v>
      </c>
      <c r="Q793" s="68"/>
      <c r="R793" s="11">
        <v>0</v>
      </c>
      <c r="S793" s="11">
        <v>0</v>
      </c>
      <c r="T793" s="11">
        <v>0</v>
      </c>
      <c r="U793" s="11">
        <v>0</v>
      </c>
      <c r="V793" s="11">
        <v>0</v>
      </c>
      <c r="W793" s="11">
        <v>0</v>
      </c>
      <c r="X793" s="11">
        <v>0</v>
      </c>
      <c r="Y793" s="11">
        <v>0</v>
      </c>
      <c r="Z793" s="11">
        <v>0</v>
      </c>
      <c r="AA793" s="11">
        <v>3.37</v>
      </c>
      <c r="AB793" s="11">
        <v>26.654400000000003</v>
      </c>
      <c r="AC793" s="11">
        <v>13.8056</v>
      </c>
      <c r="AD793" s="11">
        <v>25.014100000000003</v>
      </c>
      <c r="AE793" s="11">
        <v>14.705900000000002</v>
      </c>
      <c r="AF793" s="11">
        <v>55.8919</v>
      </c>
      <c r="AG793" s="11">
        <v>7.5781000000000001</v>
      </c>
      <c r="AH793" s="11">
        <v>107.56040000000002</v>
      </c>
      <c r="AI793" s="11">
        <v>39.459600000000002</v>
      </c>
      <c r="AK793" s="12">
        <f t="shared" si="12"/>
        <v>147.02000000000001</v>
      </c>
    </row>
    <row r="794" spans="1:37" ht="15" customHeight="1" x14ac:dyDescent="0.2">
      <c r="A794" s="9" t="s">
        <v>827</v>
      </c>
      <c r="B794" s="88" t="s">
        <v>1248</v>
      </c>
      <c r="C794" s="89"/>
      <c r="D794" s="10" t="s">
        <v>1243</v>
      </c>
      <c r="E794" s="9" t="s">
        <v>89</v>
      </c>
      <c r="F794" s="9" t="s">
        <v>1</v>
      </c>
      <c r="G794" s="11">
        <v>887.2</v>
      </c>
      <c r="H794" s="11">
        <v>887.2</v>
      </c>
      <c r="I794" s="11">
        <v>26.51</v>
      </c>
      <c r="J794" s="11">
        <v>4.8500000000000005</v>
      </c>
      <c r="K794" s="11">
        <v>22.858800000000002</v>
      </c>
      <c r="L794" s="11">
        <v>3.4512</v>
      </c>
      <c r="M794" s="11">
        <v>19.615300000000001</v>
      </c>
      <c r="N794" s="11">
        <v>2.9647000000000001</v>
      </c>
      <c r="O794" s="11">
        <v>15.093100000000002</v>
      </c>
      <c r="P794" s="67">
        <v>1.8769</v>
      </c>
      <c r="Q794" s="68"/>
      <c r="R794" s="11">
        <v>0</v>
      </c>
      <c r="S794" s="11">
        <v>2.8400000000000003</v>
      </c>
      <c r="T794" s="11">
        <v>0</v>
      </c>
      <c r="U794" s="11">
        <v>2.5</v>
      </c>
      <c r="V794" s="11">
        <v>0</v>
      </c>
      <c r="W794" s="11">
        <v>2.29</v>
      </c>
      <c r="X794" s="11">
        <v>0</v>
      </c>
      <c r="Y794" s="11">
        <v>5.09</v>
      </c>
      <c r="Z794" s="11">
        <v>0</v>
      </c>
      <c r="AA794" s="11">
        <v>3.0100000000000002</v>
      </c>
      <c r="AB794" s="11">
        <v>14.918000000000001</v>
      </c>
      <c r="AC794" s="11">
        <v>1.762</v>
      </c>
      <c r="AD794" s="11">
        <v>18.914999999999999</v>
      </c>
      <c r="AE794" s="11">
        <v>2.2350000000000003</v>
      </c>
      <c r="AF794" s="11">
        <v>21.868300000000001</v>
      </c>
      <c r="AG794" s="11">
        <v>2.5417000000000001</v>
      </c>
      <c r="AH794" s="11">
        <v>139.77850000000004</v>
      </c>
      <c r="AI794" s="11">
        <v>35.411500000000004</v>
      </c>
      <c r="AK794" s="12">
        <f t="shared" si="12"/>
        <v>175.19000000000005</v>
      </c>
    </row>
    <row r="795" spans="1:37" ht="15" customHeight="1" x14ac:dyDescent="0.2">
      <c r="A795" s="9" t="s">
        <v>1249</v>
      </c>
      <c r="B795" s="88" t="s">
        <v>126</v>
      </c>
      <c r="C795" s="89"/>
      <c r="D795" s="10" t="s">
        <v>1250</v>
      </c>
      <c r="E795" s="9" t="s">
        <v>29</v>
      </c>
      <c r="F795" s="9" t="s">
        <v>1</v>
      </c>
      <c r="G795" s="11">
        <v>1836.5190000000002</v>
      </c>
      <c r="H795" s="11">
        <v>1902.2</v>
      </c>
      <c r="I795" s="11">
        <v>41.841944912324529</v>
      </c>
      <c r="J795" s="11">
        <v>6.3280550876754322</v>
      </c>
      <c r="K795" s="11">
        <v>35.569999899780754</v>
      </c>
      <c r="L795" s="11">
        <v>5.6000001002193178</v>
      </c>
      <c r="M795" s="11">
        <v>30.136788123884013</v>
      </c>
      <c r="N795" s="11">
        <v>5.6732118761159311</v>
      </c>
      <c r="O795" s="11">
        <v>20.211389494205157</v>
      </c>
      <c r="P795" s="67">
        <v>5.0186105057948618</v>
      </c>
      <c r="Q795" s="68"/>
      <c r="R795" s="11">
        <v>0</v>
      </c>
      <c r="S795" s="11">
        <v>12.600000000000023</v>
      </c>
      <c r="T795" s="11">
        <v>0</v>
      </c>
      <c r="U795" s="11">
        <v>10.519999999999982</v>
      </c>
      <c r="V795" s="11">
        <v>0</v>
      </c>
      <c r="W795" s="11">
        <v>9.5299999999999727</v>
      </c>
      <c r="X795" s="11">
        <v>0</v>
      </c>
      <c r="Y795" s="11">
        <v>9.8500000000000227</v>
      </c>
      <c r="Z795" s="11">
        <v>0</v>
      </c>
      <c r="AA795" s="11">
        <v>10.830000000000041</v>
      </c>
      <c r="AB795" s="11">
        <v>22.871069990465632</v>
      </c>
      <c r="AC795" s="11">
        <v>5.7489300095342584</v>
      </c>
      <c r="AD795" s="11">
        <v>30.724926320183229</v>
      </c>
      <c r="AE795" s="11">
        <v>5.3850736798168999</v>
      </c>
      <c r="AF795" s="11">
        <v>36.689984926691871</v>
      </c>
      <c r="AG795" s="11">
        <v>6.0400150733081448</v>
      </c>
      <c r="AH795" s="11">
        <v>218.04610366753519</v>
      </c>
      <c r="AI795" s="11">
        <v>93.123896332464881</v>
      </c>
      <c r="AK795" s="12">
        <f t="shared" si="12"/>
        <v>311.17000000000007</v>
      </c>
    </row>
    <row r="796" spans="1:37" ht="15" customHeight="1" x14ac:dyDescent="0.2">
      <c r="A796" s="9" t="s">
        <v>1251</v>
      </c>
      <c r="B796" s="88" t="s">
        <v>126</v>
      </c>
      <c r="C796" s="89"/>
      <c r="D796" s="10" t="s">
        <v>1250</v>
      </c>
      <c r="E796" s="9" t="s">
        <v>31</v>
      </c>
      <c r="F796" s="9" t="s">
        <v>1</v>
      </c>
      <c r="G796" s="11">
        <v>1816.3036</v>
      </c>
      <c r="H796" s="11">
        <v>1911.6</v>
      </c>
      <c r="I796" s="11">
        <v>41.60552732007109</v>
      </c>
      <c r="J796" s="11">
        <v>6.764472679928911</v>
      </c>
      <c r="K796" s="11">
        <v>36.9181817218671</v>
      </c>
      <c r="L796" s="11">
        <v>5.381818278132851</v>
      </c>
      <c r="M796" s="11">
        <v>34.145854181519162</v>
      </c>
      <c r="N796" s="11">
        <v>5.9641458184808505</v>
      </c>
      <c r="O796" s="11">
        <v>22.988587667110487</v>
      </c>
      <c r="P796" s="67">
        <v>5.8914123328896206</v>
      </c>
      <c r="Q796" s="68"/>
      <c r="R796" s="11">
        <v>0</v>
      </c>
      <c r="S796" s="11">
        <v>11.4699999999998</v>
      </c>
      <c r="T796" s="11">
        <v>0</v>
      </c>
      <c r="U796" s="11">
        <v>10.160000000000082</v>
      </c>
      <c r="V796" s="11">
        <v>0</v>
      </c>
      <c r="W796" s="11">
        <v>9.6300000000001091</v>
      </c>
      <c r="X796" s="11">
        <v>0</v>
      </c>
      <c r="Y796" s="11">
        <v>9.3499999999999091</v>
      </c>
      <c r="Z796" s="11">
        <v>0</v>
      </c>
      <c r="AA796" s="11">
        <v>9.9300000000000637</v>
      </c>
      <c r="AB796" s="11">
        <v>24.713841256409086</v>
      </c>
      <c r="AC796" s="11">
        <v>5.6761587435907863</v>
      </c>
      <c r="AD796" s="11">
        <v>31.674926320183275</v>
      </c>
      <c r="AE796" s="11">
        <v>5.3850736798168999</v>
      </c>
      <c r="AF796" s="11">
        <v>39.743724043391602</v>
      </c>
      <c r="AG796" s="11">
        <v>4.3662759566082974</v>
      </c>
      <c r="AH796" s="11">
        <v>231.79064251055181</v>
      </c>
      <c r="AI796" s="11">
        <v>89.969357489448186</v>
      </c>
      <c r="AK796" s="12">
        <f t="shared" si="12"/>
        <v>321.76</v>
      </c>
    </row>
    <row r="797" spans="1:37" ht="15" customHeight="1" x14ac:dyDescent="0.2">
      <c r="A797" s="9" t="s">
        <v>1252</v>
      </c>
      <c r="B797" s="88" t="s">
        <v>1253</v>
      </c>
      <c r="C797" s="89"/>
      <c r="D797" s="10" t="s">
        <v>1250</v>
      </c>
      <c r="E797" s="9" t="s">
        <v>109</v>
      </c>
      <c r="F797" s="9" t="s">
        <v>1</v>
      </c>
      <c r="G797" s="11">
        <v>1835.8743999999999</v>
      </c>
      <c r="H797" s="11">
        <v>1908.13</v>
      </c>
      <c r="I797" s="11">
        <v>45.026670219836141</v>
      </c>
      <c r="J797" s="11">
        <v>4.8733297801638384</v>
      </c>
      <c r="K797" s="11">
        <v>40.349090832299467</v>
      </c>
      <c r="L797" s="11">
        <v>4.2909091677005167</v>
      </c>
      <c r="M797" s="11">
        <v>35.183325720438553</v>
      </c>
      <c r="N797" s="11">
        <v>3.6366742795614941</v>
      </c>
      <c r="O797" s="11">
        <v>22.439658292482299</v>
      </c>
      <c r="P797" s="67">
        <v>4.0003417075176433</v>
      </c>
      <c r="Q797" s="68"/>
      <c r="R797" s="11">
        <v>0</v>
      </c>
      <c r="S797" s="11">
        <v>13.139999999999986</v>
      </c>
      <c r="T797" s="11">
        <v>0</v>
      </c>
      <c r="U797" s="11">
        <v>12.900000000000091</v>
      </c>
      <c r="V797" s="11">
        <v>0</v>
      </c>
      <c r="W797" s="11">
        <v>12.439999999999941</v>
      </c>
      <c r="X797" s="11">
        <v>0</v>
      </c>
      <c r="Y797" s="11">
        <v>11.860000000000014</v>
      </c>
      <c r="Z797" s="11">
        <v>0</v>
      </c>
      <c r="AA797" s="11">
        <v>11.17999999999995</v>
      </c>
      <c r="AB797" s="11">
        <v>25.405410245561409</v>
      </c>
      <c r="AC797" s="11">
        <v>4.5845897544387126</v>
      </c>
      <c r="AD797" s="11">
        <v>32.404809107165605</v>
      </c>
      <c r="AE797" s="11">
        <v>4.0751908928344109</v>
      </c>
      <c r="AF797" s="11">
        <v>38.280351639052341</v>
      </c>
      <c r="AG797" s="11">
        <v>3.9296483609474677</v>
      </c>
      <c r="AH797" s="11">
        <v>239.0893160568358</v>
      </c>
      <c r="AI797" s="11">
        <v>90.910683943164074</v>
      </c>
      <c r="AK797" s="12">
        <f t="shared" si="12"/>
        <v>329.99999999999989</v>
      </c>
    </row>
    <row r="798" spans="1:37" ht="15" customHeight="1" x14ac:dyDescent="0.2">
      <c r="A798" s="9" t="s">
        <v>1254</v>
      </c>
      <c r="B798" s="88" t="s">
        <v>27</v>
      </c>
      <c r="C798" s="89"/>
      <c r="D798" s="10" t="s">
        <v>1250</v>
      </c>
      <c r="E798" s="9" t="s">
        <v>47</v>
      </c>
      <c r="F798" s="9" t="s">
        <v>1</v>
      </c>
      <c r="G798" s="11">
        <v>1823.6940000000002</v>
      </c>
      <c r="H798" s="11">
        <v>1884.11</v>
      </c>
      <c r="I798" s="11">
        <v>36.712142750587375</v>
      </c>
      <c r="J798" s="11">
        <v>4.7278572494126792</v>
      </c>
      <c r="K798" s="11">
        <v>31.759090832299439</v>
      </c>
      <c r="L798" s="11">
        <v>4.2909091677005167</v>
      </c>
      <c r="M798" s="11">
        <v>25.286788123884104</v>
      </c>
      <c r="N798" s="11">
        <v>5.6732118761159311</v>
      </c>
      <c r="O798" s="11">
        <v>19.449589950978826</v>
      </c>
      <c r="P798" s="67">
        <v>4.8004100490211723</v>
      </c>
      <c r="Q798" s="68"/>
      <c r="R798" s="11">
        <v>0</v>
      </c>
      <c r="S798" s="11">
        <v>6.1999999999999318</v>
      </c>
      <c r="T798" s="11">
        <v>0</v>
      </c>
      <c r="U798" s="11">
        <v>7.6900000000000546</v>
      </c>
      <c r="V798" s="11">
        <v>0</v>
      </c>
      <c r="W798" s="11">
        <v>7.4199999999999591</v>
      </c>
      <c r="X798" s="11">
        <v>0</v>
      </c>
      <c r="Y798" s="11">
        <v>7.0199999999999818</v>
      </c>
      <c r="Z798" s="11">
        <v>0</v>
      </c>
      <c r="AA798" s="11">
        <v>7.4800000000000182</v>
      </c>
      <c r="AB798" s="11">
        <v>11.13021935272684</v>
      </c>
      <c r="AC798" s="11">
        <v>8.6597806472731236</v>
      </c>
      <c r="AD798" s="11">
        <v>23.682638979617849</v>
      </c>
      <c r="AE798" s="11">
        <v>4.6573610203821838</v>
      </c>
      <c r="AF798" s="11">
        <v>28.092155054239697</v>
      </c>
      <c r="AG798" s="11">
        <v>5.4578449457603719</v>
      </c>
      <c r="AH798" s="11">
        <v>176.11262504433412</v>
      </c>
      <c r="AI798" s="11">
        <v>74.077374955665931</v>
      </c>
      <c r="AK798" s="12">
        <f t="shared" si="12"/>
        <v>250.19000000000005</v>
      </c>
    </row>
    <row r="799" spans="1:37" ht="15" customHeight="1" x14ac:dyDescent="0.2">
      <c r="A799" s="9" t="s">
        <v>46</v>
      </c>
      <c r="B799" s="88" t="s">
        <v>27</v>
      </c>
      <c r="C799" s="89"/>
      <c r="D799" s="10" t="s">
        <v>1250</v>
      </c>
      <c r="E799" s="9" t="s">
        <v>180</v>
      </c>
      <c r="F799" s="9" t="s">
        <v>1</v>
      </c>
      <c r="G799" s="11">
        <v>1869.0499999999997</v>
      </c>
      <c r="H799" s="11">
        <v>1891.3</v>
      </c>
      <c r="I799" s="11">
        <v>45.114681177700149</v>
      </c>
      <c r="J799" s="11">
        <v>6.255318822299853</v>
      </c>
      <c r="K799" s="11">
        <v>38.53626171231042</v>
      </c>
      <c r="L799" s="11">
        <v>5.8437382876895745</v>
      </c>
      <c r="M799" s="11">
        <v>32.83756214780108</v>
      </c>
      <c r="N799" s="11">
        <v>6.0624378521990101</v>
      </c>
      <c r="O799" s="11">
        <v>23.674828662209705</v>
      </c>
      <c r="P799" s="67">
        <v>6.1351713377902399</v>
      </c>
      <c r="Q799" s="68"/>
      <c r="R799" s="11">
        <v>0</v>
      </c>
      <c r="S799" s="11">
        <v>10.899999999999977</v>
      </c>
      <c r="T799" s="11">
        <v>0</v>
      </c>
      <c r="U799" s="11">
        <v>9.4400000000000546</v>
      </c>
      <c r="V799" s="11">
        <v>0</v>
      </c>
      <c r="W799" s="11">
        <v>8.8799999999999955</v>
      </c>
      <c r="X799" s="11">
        <v>0</v>
      </c>
      <c r="Y799" s="11">
        <v>8.5299999999999727</v>
      </c>
      <c r="Z799" s="11">
        <v>0</v>
      </c>
      <c r="AA799" s="11">
        <v>9.2799999999999727</v>
      </c>
      <c r="AB799" s="11">
        <v>20.719955634435408</v>
      </c>
      <c r="AC799" s="11">
        <v>5.9200443655645785</v>
      </c>
      <c r="AD799" s="11">
        <v>29.126612522352701</v>
      </c>
      <c r="AE799" s="11">
        <v>5.6033874776473152</v>
      </c>
      <c r="AF799" s="11">
        <v>34.427785506887716</v>
      </c>
      <c r="AG799" s="11">
        <v>6.5022144931123513</v>
      </c>
      <c r="AH799" s="11">
        <v>224.43768736369719</v>
      </c>
      <c r="AI799" s="11">
        <v>89.352312636302898</v>
      </c>
      <c r="AK799" s="12">
        <f t="shared" si="12"/>
        <v>313.79000000000008</v>
      </c>
    </row>
    <row r="800" spans="1:37" ht="15" customHeight="1" x14ac:dyDescent="0.2">
      <c r="A800" s="9" t="s">
        <v>1255</v>
      </c>
      <c r="B800" s="88" t="s">
        <v>126</v>
      </c>
      <c r="C800" s="89"/>
      <c r="D800" s="10" t="s">
        <v>1250</v>
      </c>
      <c r="E800" s="9" t="s">
        <v>1256</v>
      </c>
      <c r="F800" s="9" t="s">
        <v>1</v>
      </c>
      <c r="G800" s="11">
        <v>1874.5500000000002</v>
      </c>
      <c r="H800" s="11">
        <v>1896.11</v>
      </c>
      <c r="I800" s="11">
        <v>52.228461423709362</v>
      </c>
      <c r="J800" s="11">
        <v>5.0915385762905778</v>
      </c>
      <c r="K800" s="11">
        <v>43.949999899780636</v>
      </c>
      <c r="L800" s="11">
        <v>5.6000001002193178</v>
      </c>
      <c r="M800" s="11">
        <v>42.679589950978844</v>
      </c>
      <c r="N800" s="11">
        <v>4.8004100490211723</v>
      </c>
      <c r="O800" s="11">
        <v>27.783189037431431</v>
      </c>
      <c r="P800" s="67">
        <v>5.2368109625685513</v>
      </c>
      <c r="Q800" s="68"/>
      <c r="R800" s="11">
        <v>0</v>
      </c>
      <c r="S800" s="11">
        <v>13.579999999999927</v>
      </c>
      <c r="T800" s="11">
        <v>0</v>
      </c>
      <c r="U800" s="11">
        <v>12.75</v>
      </c>
      <c r="V800" s="11">
        <v>0</v>
      </c>
      <c r="W800" s="11">
        <v>10.180000000000064</v>
      </c>
      <c r="X800" s="11">
        <v>0</v>
      </c>
      <c r="Y800" s="11">
        <v>9.5899999999999181</v>
      </c>
      <c r="Z800" s="11">
        <v>0</v>
      </c>
      <c r="AA800" s="11">
        <v>10.259999999999991</v>
      </c>
      <c r="AB800" s="11">
        <v>33.810468852070223</v>
      </c>
      <c r="AC800" s="11">
        <v>5.2395311479299567</v>
      </c>
      <c r="AD800" s="11">
        <v>39.242155054239447</v>
      </c>
      <c r="AE800" s="11">
        <v>5.4578449457603719</v>
      </c>
      <c r="AF800" s="11">
        <v>45.29324011801355</v>
      </c>
      <c r="AG800" s="11">
        <v>5.1667598819864855</v>
      </c>
      <c r="AH800" s="11">
        <v>284.98710433622347</v>
      </c>
      <c r="AI800" s="11">
        <v>92.952895663776317</v>
      </c>
      <c r="AK800" s="12">
        <f t="shared" si="12"/>
        <v>377.93999999999977</v>
      </c>
    </row>
    <row r="801" spans="1:38" ht="15" customHeight="1" x14ac:dyDescent="0.2">
      <c r="A801" s="9" t="s">
        <v>1257</v>
      </c>
      <c r="B801" s="88" t="s">
        <v>126</v>
      </c>
      <c r="C801" s="89"/>
      <c r="D801" s="10" t="s">
        <v>1250</v>
      </c>
      <c r="E801" s="9" t="s">
        <v>1258</v>
      </c>
      <c r="F801" s="9" t="s">
        <v>1</v>
      </c>
      <c r="G801" s="11">
        <v>2080.5860000000002</v>
      </c>
      <c r="H801" s="11">
        <v>2255</v>
      </c>
      <c r="I801" s="11">
        <v>49.549208646949033</v>
      </c>
      <c r="J801" s="11">
        <v>6.4007913530510123</v>
      </c>
      <c r="K801" s="11">
        <v>37.891818063377158</v>
      </c>
      <c r="L801" s="11">
        <v>6.6181819366228307</v>
      </c>
      <c r="M801" s="11">
        <v>33.867653724745416</v>
      </c>
      <c r="N801" s="11">
        <v>6.1823462752545399</v>
      </c>
      <c r="O801" s="11">
        <v>21.748519325606907</v>
      </c>
      <c r="P801" s="67">
        <v>6.6914806743931496</v>
      </c>
      <c r="Q801" s="68"/>
      <c r="R801" s="11">
        <v>0</v>
      </c>
      <c r="S801" s="11">
        <v>15.339999999999918</v>
      </c>
      <c r="T801" s="11">
        <v>0</v>
      </c>
      <c r="U801" s="11">
        <v>12.670000000000073</v>
      </c>
      <c r="V801" s="11">
        <v>0</v>
      </c>
      <c r="W801" s="11">
        <v>10.990000000000009</v>
      </c>
      <c r="X801" s="11">
        <v>0</v>
      </c>
      <c r="Y801" s="11">
        <v>10.269999999999982</v>
      </c>
      <c r="Z801" s="11">
        <v>0</v>
      </c>
      <c r="AA801" s="11">
        <v>11.25</v>
      </c>
      <c r="AB801" s="11">
        <v>25.399501001313677</v>
      </c>
      <c r="AC801" s="11">
        <v>6.8404989986863329</v>
      </c>
      <c r="AD801" s="11">
        <v>30.289984926691783</v>
      </c>
      <c r="AE801" s="11">
        <v>6.0400150733081448</v>
      </c>
      <c r="AF801" s="11">
        <v>38.117213660748405</v>
      </c>
      <c r="AG801" s="11">
        <v>6.1127863392516169</v>
      </c>
      <c r="AH801" s="11">
        <v>236.86389934943236</v>
      </c>
      <c r="AI801" s="11">
        <v>105.40610065056759</v>
      </c>
      <c r="AK801" s="12">
        <f t="shared" si="12"/>
        <v>342.27</v>
      </c>
    </row>
    <row r="802" spans="1:38" ht="15" customHeight="1" x14ac:dyDescent="0.2">
      <c r="A802" s="9" t="s">
        <v>1259</v>
      </c>
      <c r="B802" s="88" t="s">
        <v>126</v>
      </c>
      <c r="C802" s="89"/>
      <c r="D802" s="10" t="s">
        <v>1250</v>
      </c>
      <c r="E802" s="9" t="s">
        <v>1260</v>
      </c>
      <c r="F802" s="9" t="s">
        <v>1</v>
      </c>
      <c r="G802" s="11">
        <v>1958.58752</v>
      </c>
      <c r="H802" s="11">
        <v>2237.34</v>
      </c>
      <c r="I802" s="11">
        <v>48.908164666315386</v>
      </c>
      <c r="J802" s="11">
        <v>7.4918353336847074</v>
      </c>
      <c r="K802" s="11">
        <v>42.89818169323317</v>
      </c>
      <c r="L802" s="11">
        <v>6.9818183067669422</v>
      </c>
      <c r="M802" s="11">
        <v>39.018519325606889</v>
      </c>
      <c r="N802" s="11">
        <v>6.6914806743931496</v>
      </c>
      <c r="O802" s="11">
        <v>32.461252811198008</v>
      </c>
      <c r="P802" s="67">
        <v>6.6187471888019189</v>
      </c>
      <c r="Q802" s="68"/>
      <c r="R802" s="11">
        <v>0</v>
      </c>
      <c r="S802" s="11">
        <v>16.5</v>
      </c>
      <c r="T802" s="11">
        <v>0</v>
      </c>
      <c r="U802" s="11">
        <v>14.159999999999854</v>
      </c>
      <c r="V802" s="11">
        <v>0</v>
      </c>
      <c r="W802" s="11">
        <v>13.949999999999818</v>
      </c>
      <c r="X802" s="11">
        <v>0</v>
      </c>
      <c r="Y802" s="11">
        <v>13.490000000000236</v>
      </c>
      <c r="Z802" s="11">
        <v>0</v>
      </c>
      <c r="AA802" s="11">
        <v>14.630000000000109</v>
      </c>
      <c r="AB802" s="11">
        <v>30.892272267256992</v>
      </c>
      <c r="AC802" s="11">
        <v>6.7677277327428609</v>
      </c>
      <c r="AD802" s="11">
        <v>37.855043533200792</v>
      </c>
      <c r="AE802" s="11">
        <v>6.6949564667993897</v>
      </c>
      <c r="AF802" s="11">
        <v>40.687330873765568</v>
      </c>
      <c r="AG802" s="11">
        <v>7.4226691262341058</v>
      </c>
      <c r="AH802" s="11">
        <v>272.72076517057678</v>
      </c>
      <c r="AI802" s="11">
        <v>121.39923482942309</v>
      </c>
      <c r="AK802" s="12">
        <f t="shared" si="12"/>
        <v>394.11999999999989</v>
      </c>
    </row>
    <row r="803" spans="1:38" ht="15" customHeight="1" x14ac:dyDescent="0.2">
      <c r="A803" s="9" t="s">
        <v>1261</v>
      </c>
      <c r="B803" s="88" t="s">
        <v>1262</v>
      </c>
      <c r="C803" s="89"/>
      <c r="D803" s="10" t="s">
        <v>1250</v>
      </c>
      <c r="E803" s="9" t="s">
        <v>1218</v>
      </c>
      <c r="F803" s="9" t="s">
        <v>1</v>
      </c>
      <c r="G803" s="11">
        <v>3345.11</v>
      </c>
      <c r="H803" s="11">
        <v>3345.11</v>
      </c>
      <c r="I803" s="11">
        <v>72.231455696803437</v>
      </c>
      <c r="J803" s="11">
        <v>6.5243280130998969</v>
      </c>
      <c r="K803" s="11">
        <v>58.921576515625063</v>
      </c>
      <c r="L803" s="11">
        <v>5.3840479010962969</v>
      </c>
      <c r="M803" s="11">
        <v>58.737770498267942</v>
      </c>
      <c r="N803" s="11">
        <v>6.447198172300654</v>
      </c>
      <c r="O803" s="11">
        <v>41.973638667812395</v>
      </c>
      <c r="P803" s="67">
        <v>6.6632499507583232</v>
      </c>
      <c r="Q803" s="68"/>
      <c r="R803" s="11">
        <v>0</v>
      </c>
      <c r="S803" s="11">
        <v>25.200848056537101</v>
      </c>
      <c r="T803" s="11">
        <v>0</v>
      </c>
      <c r="U803" s="11">
        <v>7.9289045936395759</v>
      </c>
      <c r="V803" s="11">
        <v>0</v>
      </c>
      <c r="W803" s="11">
        <v>7.2364664310954057</v>
      </c>
      <c r="X803" s="11">
        <v>0</v>
      </c>
      <c r="Y803" s="11">
        <v>5.2956890459363963</v>
      </c>
      <c r="Z803" s="11">
        <v>0</v>
      </c>
      <c r="AA803" s="11">
        <v>7.0511660777385154</v>
      </c>
      <c r="AB803" s="11">
        <v>40.038535303618346</v>
      </c>
      <c r="AC803" s="11">
        <v>9.1665559385772468</v>
      </c>
      <c r="AD803" s="11">
        <v>42.568785976211977</v>
      </c>
      <c r="AE803" s="11">
        <v>5.4266608949732156</v>
      </c>
      <c r="AF803" s="11">
        <v>43.787883570357792</v>
      </c>
      <c r="AG803" s="11">
        <v>4.4150553881723287</v>
      </c>
      <c r="AH803" s="11">
        <v>358.25964622869697</v>
      </c>
      <c r="AI803" s="11">
        <v>96.740170463924954</v>
      </c>
      <c r="AK803" s="12">
        <f t="shared" si="12"/>
        <v>454.99981669262195</v>
      </c>
    </row>
    <row r="804" spans="1:38" ht="15" customHeight="1" x14ac:dyDescent="0.2">
      <c r="A804" s="9" t="s">
        <v>1263</v>
      </c>
      <c r="B804" s="88" t="s">
        <v>1264</v>
      </c>
      <c r="C804" s="89"/>
      <c r="D804" s="10" t="s">
        <v>1250</v>
      </c>
      <c r="E804" s="9" t="s">
        <v>1218</v>
      </c>
      <c r="F804" s="9" t="s">
        <v>1</v>
      </c>
      <c r="G804" s="11">
        <v>312.79000000000002</v>
      </c>
      <c r="H804" s="11">
        <v>312.79000000000002</v>
      </c>
      <c r="I804" s="11">
        <v>6.4087442028078856</v>
      </c>
      <c r="J804" s="11">
        <v>0.1654720872887655</v>
      </c>
      <c r="K804" s="11">
        <v>5.2278236437580823</v>
      </c>
      <c r="L804" s="11">
        <v>0.13655193952055825</v>
      </c>
      <c r="M804" s="11">
        <v>5.2115154337571195</v>
      </c>
      <c r="N804" s="11">
        <v>0.16351589567429195</v>
      </c>
      <c r="O804" s="11">
        <v>3.7241159116636768</v>
      </c>
      <c r="P804" s="67">
        <v>0.16899546976560961</v>
      </c>
      <c r="Q804" s="68"/>
      <c r="R804" s="11">
        <v>0</v>
      </c>
      <c r="S804" s="11">
        <v>0.63915194346289761</v>
      </c>
      <c r="T804" s="11">
        <v>0</v>
      </c>
      <c r="U804" s="11">
        <v>0.20109540636042403</v>
      </c>
      <c r="V804" s="11">
        <v>0</v>
      </c>
      <c r="W804" s="11">
        <v>0.18353356890459363</v>
      </c>
      <c r="X804" s="11">
        <v>0</v>
      </c>
      <c r="Y804" s="11">
        <v>0.13431095406360427</v>
      </c>
      <c r="Z804" s="11">
        <v>0</v>
      </c>
      <c r="AA804" s="11">
        <v>0.17883392226148409</v>
      </c>
      <c r="AB804" s="11">
        <v>3.5524236434201959</v>
      </c>
      <c r="AC804" s="11">
        <v>0.23248511438420555</v>
      </c>
      <c r="AD804" s="11">
        <v>3.7769204249567867</v>
      </c>
      <c r="AE804" s="11">
        <v>0.13763270385801632</v>
      </c>
      <c r="AF804" s="11">
        <v>3.8850849990162399</v>
      </c>
      <c r="AG804" s="11">
        <v>0.11197604245364601</v>
      </c>
      <c r="AH804" s="11">
        <v>31.786628259379984</v>
      </c>
      <c r="AI804" s="11">
        <v>2.4535550479980968</v>
      </c>
      <c r="AK804" s="12">
        <f t="shared" si="12"/>
        <v>34.240183307378082</v>
      </c>
    </row>
    <row r="805" spans="1:38" ht="15" customHeight="1" x14ac:dyDescent="0.2">
      <c r="A805" s="9" t="s">
        <v>1265</v>
      </c>
      <c r="B805" s="88" t="s">
        <v>1283</v>
      </c>
      <c r="C805" s="89"/>
      <c r="D805" s="10" t="s">
        <v>1266</v>
      </c>
      <c r="E805" s="9" t="s">
        <v>29</v>
      </c>
      <c r="F805" s="9" t="s">
        <v>1</v>
      </c>
      <c r="G805" s="11">
        <v>209.3</v>
      </c>
      <c r="H805" s="11">
        <v>209.3</v>
      </c>
      <c r="I805" s="11">
        <v>0</v>
      </c>
      <c r="J805" s="11">
        <v>0.36368132687789839</v>
      </c>
      <c r="K805" s="11">
        <v>0</v>
      </c>
      <c r="L805" s="11">
        <v>0.29090909611528926</v>
      </c>
      <c r="M805" s="11">
        <v>0</v>
      </c>
      <c r="N805" s="11">
        <v>0.21820045677368965</v>
      </c>
      <c r="O805" s="11">
        <v>0</v>
      </c>
      <c r="P805" s="67">
        <v>1.5386332572043853</v>
      </c>
      <c r="Q805" s="68"/>
      <c r="R805" s="11">
        <v>0</v>
      </c>
      <c r="S805" s="11">
        <v>1.6631662860219252</v>
      </c>
      <c r="T805" s="11">
        <v>0</v>
      </c>
      <c r="U805" s="11">
        <v>1.4408900171191132</v>
      </c>
      <c r="V805" s="11">
        <v>0</v>
      </c>
      <c r="W805" s="11">
        <v>1.1703275150490533</v>
      </c>
      <c r="X805" s="11">
        <v>0</v>
      </c>
      <c r="Y805" s="11">
        <v>1.3501939003404204</v>
      </c>
      <c r="Z805" s="11">
        <v>0</v>
      </c>
      <c r="AA805" s="11">
        <v>1.2122287340565283</v>
      </c>
      <c r="AB805" s="11">
        <v>0</v>
      </c>
      <c r="AC805" s="11">
        <v>0.43662759566082976</v>
      </c>
      <c r="AD805" s="11">
        <v>0</v>
      </c>
      <c r="AE805" s="11">
        <v>0.43662759566082976</v>
      </c>
      <c r="AF805" s="11">
        <v>0</v>
      </c>
      <c r="AG805" s="11">
        <v>0.3638563297173581</v>
      </c>
      <c r="AH805" s="11">
        <v>0</v>
      </c>
      <c r="AI805" s="11">
        <v>10.485342110597323</v>
      </c>
      <c r="AK805" s="12">
        <f t="shared" si="12"/>
        <v>10.485342110597323</v>
      </c>
    </row>
    <row r="806" spans="1:38" ht="15" customHeight="1" x14ac:dyDescent="0.2">
      <c r="A806" s="9" t="s">
        <v>1267</v>
      </c>
      <c r="B806" s="88" t="s">
        <v>1284</v>
      </c>
      <c r="C806" s="89"/>
      <c r="D806" s="10" t="s">
        <v>1266</v>
      </c>
      <c r="E806" s="9" t="s">
        <v>31</v>
      </c>
      <c r="F806" s="9" t="s">
        <v>1</v>
      </c>
      <c r="G806" s="11">
        <v>193.05</v>
      </c>
      <c r="H806" s="11">
        <v>193.05</v>
      </c>
      <c r="I806" s="11">
        <v>8.9699010808686221</v>
      </c>
      <c r="J806" s="11">
        <v>0.43641759225347809</v>
      </c>
      <c r="K806" s="11">
        <v>7.3899999856829535</v>
      </c>
      <c r="L806" s="11">
        <v>0.50909091820175623</v>
      </c>
      <c r="M806" s="11">
        <v>7.0571981729052409</v>
      </c>
      <c r="N806" s="11">
        <v>0.65460137032106891</v>
      </c>
      <c r="O806" s="11">
        <v>0</v>
      </c>
      <c r="P806" s="67">
        <v>1.6113667427956151</v>
      </c>
      <c r="Q806" s="68"/>
      <c r="R806" s="11">
        <v>0</v>
      </c>
      <c r="S806" s="11">
        <v>2.0268337139780748</v>
      </c>
      <c r="T806" s="11">
        <v>0</v>
      </c>
      <c r="U806" s="11">
        <v>1.6591099828808868</v>
      </c>
      <c r="V806" s="11">
        <v>0</v>
      </c>
      <c r="W806" s="11">
        <v>1.6796724849509468</v>
      </c>
      <c r="X806" s="11">
        <v>0</v>
      </c>
      <c r="Y806" s="11">
        <v>1.0598060996595799</v>
      </c>
      <c r="Z806" s="11">
        <v>0</v>
      </c>
      <c r="AA806" s="11">
        <v>1.3577712659434715</v>
      </c>
      <c r="AB806" s="11">
        <v>3.481202276791397</v>
      </c>
      <c r="AC806" s="11">
        <v>0.58217012754777298</v>
      </c>
      <c r="AD806" s="11">
        <v>5.6167448086783409</v>
      </c>
      <c r="AE806" s="11">
        <v>0.43662759566082976</v>
      </c>
      <c r="AF806" s="11">
        <v>6.1195160746218118</v>
      </c>
      <c r="AG806" s="11">
        <v>0.43662759566082976</v>
      </c>
      <c r="AH806" s="11">
        <v>38.634562399548372</v>
      </c>
      <c r="AI806" s="11">
        <v>12.450095489854313</v>
      </c>
      <c r="AK806" s="12">
        <f t="shared" si="12"/>
        <v>51.084657889402685</v>
      </c>
    </row>
    <row r="807" spans="1:38" ht="15" customHeight="1" x14ac:dyDescent="0.2">
      <c r="A807" s="9" t="s">
        <v>1268</v>
      </c>
      <c r="B807" s="91" t="s">
        <v>1269</v>
      </c>
      <c r="C807" s="92"/>
      <c r="D807" s="10" t="s">
        <v>1266</v>
      </c>
      <c r="E807" s="9" t="s">
        <v>33</v>
      </c>
      <c r="F807" s="9" t="s">
        <v>1</v>
      </c>
      <c r="G807" s="11">
        <v>5732</v>
      </c>
      <c r="H807" s="11">
        <v>5732</v>
      </c>
      <c r="I807" s="11">
        <v>55.4</v>
      </c>
      <c r="J807" s="11">
        <v>7.5</v>
      </c>
      <c r="K807" s="11">
        <v>44.86</v>
      </c>
      <c r="L807" s="11">
        <v>7.5</v>
      </c>
      <c r="M807" s="11">
        <v>34.04</v>
      </c>
      <c r="N807" s="11">
        <v>7.5</v>
      </c>
      <c r="O807" s="11">
        <v>24.15</v>
      </c>
      <c r="P807" s="67">
        <v>7.5</v>
      </c>
      <c r="Q807" s="68"/>
      <c r="R807" s="11">
        <v>0</v>
      </c>
      <c r="S807" s="11">
        <v>13.690000000000001</v>
      </c>
      <c r="T807" s="11">
        <v>0</v>
      </c>
      <c r="U807" s="11">
        <v>9.75</v>
      </c>
      <c r="V807" s="11">
        <v>0</v>
      </c>
      <c r="W807" s="11">
        <v>8.06</v>
      </c>
      <c r="X807" s="11">
        <v>0</v>
      </c>
      <c r="Y807" s="11">
        <v>8.0300000000000011</v>
      </c>
      <c r="Z807" s="11">
        <v>0</v>
      </c>
      <c r="AA807" s="11">
        <v>9.83</v>
      </c>
      <c r="AB807" s="11">
        <v>27.3</v>
      </c>
      <c r="AC807" s="11">
        <v>7.5</v>
      </c>
      <c r="AD807" s="11">
        <v>37.68</v>
      </c>
      <c r="AE807" s="11">
        <v>7.5</v>
      </c>
      <c r="AF807" s="11">
        <v>42.76</v>
      </c>
      <c r="AG807" s="11">
        <v>10</v>
      </c>
      <c r="AH807" s="11">
        <v>266.19</v>
      </c>
      <c r="AI807" s="11">
        <v>104.36</v>
      </c>
      <c r="AK807" s="12">
        <f t="shared" si="12"/>
        <v>370.55</v>
      </c>
    </row>
    <row r="808" spans="1:38" s="13" customFormat="1" ht="15" customHeight="1" x14ac:dyDescent="0.15">
      <c r="A808" s="69" t="s">
        <v>1270</v>
      </c>
      <c r="B808" s="69"/>
      <c r="C808" s="69"/>
      <c r="D808" s="69"/>
      <c r="E808" s="69"/>
      <c r="F808" s="69"/>
      <c r="G808" s="14">
        <v>1210760.5444569997</v>
      </c>
      <c r="H808" s="14">
        <v>1237976.7859999998</v>
      </c>
      <c r="I808" s="14">
        <v>23222.769999999979</v>
      </c>
      <c r="J808" s="14">
        <v>3013.4400000000019</v>
      </c>
      <c r="K808" s="14">
        <v>19605.189999999999</v>
      </c>
      <c r="L808" s="14">
        <v>2850.8300000000022</v>
      </c>
      <c r="M808" s="14">
        <v>15903.460000000005</v>
      </c>
      <c r="N808" s="14">
        <v>3022.0699999999993</v>
      </c>
      <c r="O808" s="14">
        <v>10745.789999999994</v>
      </c>
      <c r="P808" s="70">
        <v>3042.7300000000018</v>
      </c>
      <c r="Q808" s="70"/>
      <c r="R808" s="14">
        <v>196.83000000000007</v>
      </c>
      <c r="S808" s="14">
        <v>5072.6500000000033</v>
      </c>
      <c r="T808" s="14">
        <v>19.400000000000002</v>
      </c>
      <c r="U808" s="14">
        <v>4180.6200000000044</v>
      </c>
      <c r="V808" s="14">
        <v>14.02</v>
      </c>
      <c r="W808" s="14">
        <v>3978.7799999999979</v>
      </c>
      <c r="X808" s="14">
        <v>10.51</v>
      </c>
      <c r="Y808" s="14">
        <v>3733.579999999999</v>
      </c>
      <c r="Z808" s="14">
        <v>30.259999999999998</v>
      </c>
      <c r="AA808" s="14">
        <v>4079.2000000000007</v>
      </c>
      <c r="AB808" s="14">
        <v>10463.57</v>
      </c>
      <c r="AC808" s="14">
        <v>3018.5300000000016</v>
      </c>
      <c r="AD808" s="14">
        <v>15247.999999999996</v>
      </c>
      <c r="AE808" s="14">
        <v>2965.37</v>
      </c>
      <c r="AF808" s="14">
        <v>18434.899999999994</v>
      </c>
      <c r="AG808" s="14">
        <v>2998.8400000000033</v>
      </c>
      <c r="AH808" s="14">
        <v>113894.52000000005</v>
      </c>
      <c r="AI808" s="14">
        <v>41956.62</v>
      </c>
      <c r="AK808" s="15">
        <f>SUM(AK8:AK807)</f>
        <v>155851.12813361851</v>
      </c>
      <c r="AL808" s="15"/>
    </row>
    <row r="809" spans="1:38" ht="15" customHeight="1" x14ac:dyDescent="0.2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  <c r="AH809" s="65"/>
      <c r="AI809" s="65"/>
    </row>
    <row r="810" spans="1:38" ht="15" customHeight="1" x14ac:dyDescent="0.2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  <c r="AH810" s="65"/>
      <c r="AI810" s="65"/>
    </row>
    <row r="811" spans="1:38" ht="15" customHeight="1" x14ac:dyDescent="0.2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</row>
    <row r="812" spans="1:38" ht="15" customHeight="1" x14ac:dyDescent="0.2">
      <c r="G812" s="60" t="s">
        <v>1285</v>
      </c>
      <c r="H812" s="61"/>
      <c r="I812" s="61"/>
      <c r="J812" s="114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  <c r="AC812" s="62"/>
      <c r="AD812" s="62"/>
      <c r="AE812" s="62"/>
      <c r="AF812" s="62"/>
      <c r="AG812" s="62"/>
      <c r="AH812" s="62"/>
    </row>
    <row r="813" spans="1:38" ht="15" customHeight="1" x14ac:dyDescent="0.2">
      <c r="G813" s="110" t="s">
        <v>1286</v>
      </c>
      <c r="H813" s="111"/>
      <c r="I813" s="111"/>
      <c r="J813" s="112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  <c r="Z813" s="113"/>
      <c r="AA813" s="113"/>
      <c r="AB813" s="113"/>
      <c r="AC813" s="113"/>
      <c r="AD813" s="113"/>
      <c r="AE813" s="113"/>
      <c r="AF813" s="113"/>
      <c r="AG813" s="113"/>
      <c r="AH813" s="113"/>
    </row>
  </sheetData>
  <mergeCells count="1657">
    <mergeCell ref="AH4:AI4"/>
    <mergeCell ref="A5:A7"/>
    <mergeCell ref="B5:C7"/>
    <mergeCell ref="D5:D7"/>
    <mergeCell ref="E5:E7"/>
    <mergeCell ref="F5:F7"/>
    <mergeCell ref="H5:H7"/>
    <mergeCell ref="P5:Q5"/>
    <mergeCell ref="G6:G7"/>
    <mergeCell ref="I6:I7"/>
    <mergeCell ref="V4:W4"/>
    <mergeCell ref="X4:Y4"/>
    <mergeCell ref="Z4:AA4"/>
    <mergeCell ref="AB4:AC4"/>
    <mergeCell ref="AD4:AE4"/>
    <mergeCell ref="AF4:AG4"/>
    <mergeCell ref="A1:AI1"/>
    <mergeCell ref="A2:AI2"/>
    <mergeCell ref="A3:AI3"/>
    <mergeCell ref="B4:C4"/>
    <mergeCell ref="I4:J4"/>
    <mergeCell ref="K4:L4"/>
    <mergeCell ref="M4:N4"/>
    <mergeCell ref="O4:Q4"/>
    <mergeCell ref="R4:S4"/>
    <mergeCell ref="T4:U4"/>
    <mergeCell ref="AC6:AC7"/>
    <mergeCell ref="AD6:AD7"/>
    <mergeCell ref="AE6:AE7"/>
    <mergeCell ref="AF6:AF7"/>
    <mergeCell ref="AG6:AG7"/>
    <mergeCell ref="B8:C8"/>
    <mergeCell ref="P8:Q8"/>
    <mergeCell ref="W6:W7"/>
    <mergeCell ref="X6:X7"/>
    <mergeCell ref="Y6:Y7"/>
    <mergeCell ref="Z6:Z7"/>
    <mergeCell ref="AA6:AA7"/>
    <mergeCell ref="AB6:AB7"/>
    <mergeCell ref="P6:Q7"/>
    <mergeCell ref="R6:R7"/>
    <mergeCell ref="S6:S7"/>
    <mergeCell ref="T6:T7"/>
    <mergeCell ref="U6:U7"/>
    <mergeCell ref="V6:V7"/>
    <mergeCell ref="J6:J7"/>
    <mergeCell ref="K6:K7"/>
    <mergeCell ref="L6:L7"/>
    <mergeCell ref="M6:M7"/>
    <mergeCell ref="N6:N7"/>
    <mergeCell ref="O6:O7"/>
    <mergeCell ref="B15:C15"/>
    <mergeCell ref="P15:Q15"/>
    <mergeCell ref="B16:C16"/>
    <mergeCell ref="P16:Q16"/>
    <mergeCell ref="B17:C17"/>
    <mergeCell ref="P17:Q17"/>
    <mergeCell ref="B12:C12"/>
    <mergeCell ref="P12:Q12"/>
    <mergeCell ref="B13:C13"/>
    <mergeCell ref="P13:Q13"/>
    <mergeCell ref="B14:C14"/>
    <mergeCell ref="P14:Q14"/>
    <mergeCell ref="B9:C9"/>
    <mergeCell ref="P9:Q9"/>
    <mergeCell ref="B10:C10"/>
    <mergeCell ref="P10:Q10"/>
    <mergeCell ref="B11:C11"/>
    <mergeCell ref="P11:Q11"/>
    <mergeCell ref="B24:C24"/>
    <mergeCell ref="P24:Q24"/>
    <mergeCell ref="B25:C25"/>
    <mergeCell ref="P25:Q25"/>
    <mergeCell ref="B26:C26"/>
    <mergeCell ref="P26:Q26"/>
    <mergeCell ref="B21:C21"/>
    <mergeCell ref="P21:Q21"/>
    <mergeCell ref="B22:C22"/>
    <mergeCell ref="P22:Q22"/>
    <mergeCell ref="B23:C23"/>
    <mergeCell ref="P23:Q23"/>
    <mergeCell ref="B18:C18"/>
    <mergeCell ref="P18:Q18"/>
    <mergeCell ref="B19:C19"/>
    <mergeCell ref="P19:Q19"/>
    <mergeCell ref="B20:C20"/>
    <mergeCell ref="P20:Q20"/>
    <mergeCell ref="B33:C33"/>
    <mergeCell ref="P33:Q33"/>
    <mergeCell ref="B34:C34"/>
    <mergeCell ref="P34:Q34"/>
    <mergeCell ref="B35:C35"/>
    <mergeCell ref="P35:Q35"/>
    <mergeCell ref="B30:C30"/>
    <mergeCell ref="P30:Q30"/>
    <mergeCell ref="B31:C31"/>
    <mergeCell ref="P31:Q31"/>
    <mergeCell ref="B32:C32"/>
    <mergeCell ref="P32:Q32"/>
    <mergeCell ref="B27:C27"/>
    <mergeCell ref="P27:Q27"/>
    <mergeCell ref="B28:C28"/>
    <mergeCell ref="P28:Q28"/>
    <mergeCell ref="B29:C29"/>
    <mergeCell ref="P29:Q29"/>
    <mergeCell ref="B42:C42"/>
    <mergeCell ref="P42:Q42"/>
    <mergeCell ref="B43:C43"/>
    <mergeCell ref="P43:Q43"/>
    <mergeCell ref="B44:C44"/>
    <mergeCell ref="P44:Q44"/>
    <mergeCell ref="B39:C39"/>
    <mergeCell ref="P39:Q39"/>
    <mergeCell ref="B40:C40"/>
    <mergeCell ref="P40:Q40"/>
    <mergeCell ref="B41:C41"/>
    <mergeCell ref="P41:Q41"/>
    <mergeCell ref="B36:C36"/>
    <mergeCell ref="P36:Q36"/>
    <mergeCell ref="B37:C37"/>
    <mergeCell ref="P37:Q37"/>
    <mergeCell ref="B38:C38"/>
    <mergeCell ref="P38:Q38"/>
    <mergeCell ref="B51:C51"/>
    <mergeCell ref="P51:Q51"/>
    <mergeCell ref="B52:C52"/>
    <mergeCell ref="P52:Q52"/>
    <mergeCell ref="B53:C53"/>
    <mergeCell ref="P53:Q53"/>
    <mergeCell ref="B48:C48"/>
    <mergeCell ref="P48:Q48"/>
    <mergeCell ref="B49:C49"/>
    <mergeCell ref="P49:Q49"/>
    <mergeCell ref="B50:C50"/>
    <mergeCell ref="P50:Q50"/>
    <mergeCell ref="B45:C45"/>
    <mergeCell ref="P45:Q45"/>
    <mergeCell ref="B46:C46"/>
    <mergeCell ref="P46:Q46"/>
    <mergeCell ref="B47:C47"/>
    <mergeCell ref="P47:Q47"/>
    <mergeCell ref="B60:C60"/>
    <mergeCell ref="P60:Q60"/>
    <mergeCell ref="B61:C61"/>
    <mergeCell ref="P61:Q61"/>
    <mergeCell ref="B62:C62"/>
    <mergeCell ref="P62:Q62"/>
    <mergeCell ref="B57:C57"/>
    <mergeCell ref="P57:Q57"/>
    <mergeCell ref="B58:C58"/>
    <mergeCell ref="P58:Q58"/>
    <mergeCell ref="B59:C59"/>
    <mergeCell ref="P59:Q59"/>
    <mergeCell ref="B54:C54"/>
    <mergeCell ref="P54:Q54"/>
    <mergeCell ref="B55:C55"/>
    <mergeCell ref="P55:Q55"/>
    <mergeCell ref="B56:C56"/>
    <mergeCell ref="P56:Q56"/>
    <mergeCell ref="B69:C69"/>
    <mergeCell ref="P69:Q69"/>
    <mergeCell ref="B70:C70"/>
    <mergeCell ref="P70:Q70"/>
    <mergeCell ref="B71:C71"/>
    <mergeCell ref="P71:Q71"/>
    <mergeCell ref="B66:C66"/>
    <mergeCell ref="P66:Q66"/>
    <mergeCell ref="B67:C67"/>
    <mergeCell ref="P67:Q67"/>
    <mergeCell ref="B68:C68"/>
    <mergeCell ref="P68:Q68"/>
    <mergeCell ref="B63:C63"/>
    <mergeCell ref="P63:Q63"/>
    <mergeCell ref="B64:C64"/>
    <mergeCell ref="P64:Q64"/>
    <mergeCell ref="B65:C65"/>
    <mergeCell ref="P65:Q65"/>
    <mergeCell ref="B78:C78"/>
    <mergeCell ref="P78:Q78"/>
    <mergeCell ref="B79:C79"/>
    <mergeCell ref="P79:Q79"/>
    <mergeCell ref="B80:C80"/>
    <mergeCell ref="P80:Q80"/>
    <mergeCell ref="B75:C75"/>
    <mergeCell ref="P75:Q75"/>
    <mergeCell ref="B76:C76"/>
    <mergeCell ref="P76:Q76"/>
    <mergeCell ref="B77:C77"/>
    <mergeCell ref="P77:Q77"/>
    <mergeCell ref="B72:C72"/>
    <mergeCell ref="P72:Q72"/>
    <mergeCell ref="B73:C73"/>
    <mergeCell ref="P73:Q73"/>
    <mergeCell ref="B74:C74"/>
    <mergeCell ref="P74:Q74"/>
    <mergeCell ref="B87:C87"/>
    <mergeCell ref="P87:Q87"/>
    <mergeCell ref="B88:C88"/>
    <mergeCell ref="P88:Q88"/>
    <mergeCell ref="B89:C89"/>
    <mergeCell ref="P89:Q89"/>
    <mergeCell ref="B84:C84"/>
    <mergeCell ref="P84:Q84"/>
    <mergeCell ref="B85:C85"/>
    <mergeCell ref="P85:Q85"/>
    <mergeCell ref="B86:C86"/>
    <mergeCell ref="P86:Q86"/>
    <mergeCell ref="B81:C81"/>
    <mergeCell ref="P81:Q81"/>
    <mergeCell ref="B82:C82"/>
    <mergeCell ref="P82:Q82"/>
    <mergeCell ref="B83:C83"/>
    <mergeCell ref="P83:Q83"/>
    <mergeCell ref="B96:C96"/>
    <mergeCell ref="P96:Q96"/>
    <mergeCell ref="B97:C97"/>
    <mergeCell ref="P97:Q97"/>
    <mergeCell ref="B98:C98"/>
    <mergeCell ref="P98:Q98"/>
    <mergeCell ref="B93:C93"/>
    <mergeCell ref="P93:Q93"/>
    <mergeCell ref="B94:C94"/>
    <mergeCell ref="P94:Q94"/>
    <mergeCell ref="B95:C95"/>
    <mergeCell ref="P95:Q95"/>
    <mergeCell ref="B90:C90"/>
    <mergeCell ref="P90:Q90"/>
    <mergeCell ref="B91:C91"/>
    <mergeCell ref="P91:Q91"/>
    <mergeCell ref="B92:C92"/>
    <mergeCell ref="P92:Q92"/>
    <mergeCell ref="B105:C105"/>
    <mergeCell ref="P105:Q105"/>
    <mergeCell ref="B106:C106"/>
    <mergeCell ref="P106:Q106"/>
    <mergeCell ref="B107:C107"/>
    <mergeCell ref="P107:Q107"/>
    <mergeCell ref="B102:C102"/>
    <mergeCell ref="P102:Q102"/>
    <mergeCell ref="B103:C103"/>
    <mergeCell ref="P103:Q103"/>
    <mergeCell ref="B104:C104"/>
    <mergeCell ref="P104:Q104"/>
    <mergeCell ref="B99:C99"/>
    <mergeCell ref="P99:Q99"/>
    <mergeCell ref="B100:C100"/>
    <mergeCell ref="P100:Q100"/>
    <mergeCell ref="B101:C101"/>
    <mergeCell ref="P101:Q101"/>
    <mergeCell ref="B114:C114"/>
    <mergeCell ref="P114:Q114"/>
    <mergeCell ref="B115:C115"/>
    <mergeCell ref="P115:Q115"/>
    <mergeCell ref="B116:C116"/>
    <mergeCell ref="P116:Q116"/>
    <mergeCell ref="B111:C111"/>
    <mergeCell ref="P111:Q111"/>
    <mergeCell ref="B112:C112"/>
    <mergeCell ref="P112:Q112"/>
    <mergeCell ref="B113:C113"/>
    <mergeCell ref="P113:Q113"/>
    <mergeCell ref="B108:C108"/>
    <mergeCell ref="P108:Q108"/>
    <mergeCell ref="B109:C109"/>
    <mergeCell ref="P109:Q109"/>
    <mergeCell ref="B110:C110"/>
    <mergeCell ref="P110:Q110"/>
    <mergeCell ref="B123:C123"/>
    <mergeCell ref="P123:Q123"/>
    <mergeCell ref="B124:C124"/>
    <mergeCell ref="P124:Q124"/>
    <mergeCell ref="B125:C125"/>
    <mergeCell ref="P125:Q125"/>
    <mergeCell ref="B120:C120"/>
    <mergeCell ref="P120:Q120"/>
    <mergeCell ref="B121:C121"/>
    <mergeCell ref="P121:Q121"/>
    <mergeCell ref="B122:C122"/>
    <mergeCell ref="P122:Q122"/>
    <mergeCell ref="B117:C117"/>
    <mergeCell ref="P117:Q117"/>
    <mergeCell ref="B118:C118"/>
    <mergeCell ref="P118:Q118"/>
    <mergeCell ref="B119:C119"/>
    <mergeCell ref="P119:Q119"/>
    <mergeCell ref="B132:C132"/>
    <mergeCell ref="P132:Q132"/>
    <mergeCell ref="B133:C133"/>
    <mergeCell ref="P133:Q133"/>
    <mergeCell ref="B134:C134"/>
    <mergeCell ref="P134:Q134"/>
    <mergeCell ref="B129:C129"/>
    <mergeCell ref="P129:Q129"/>
    <mergeCell ref="B130:C130"/>
    <mergeCell ref="P130:Q130"/>
    <mergeCell ref="B131:C131"/>
    <mergeCell ref="P131:Q131"/>
    <mergeCell ref="B126:C126"/>
    <mergeCell ref="P126:Q126"/>
    <mergeCell ref="B127:C127"/>
    <mergeCell ref="P127:Q127"/>
    <mergeCell ref="B128:C128"/>
    <mergeCell ref="P128:Q128"/>
    <mergeCell ref="B141:C141"/>
    <mergeCell ref="P141:Q141"/>
    <mergeCell ref="B142:C142"/>
    <mergeCell ref="P142:Q142"/>
    <mergeCell ref="B143:C143"/>
    <mergeCell ref="P143:Q143"/>
    <mergeCell ref="B138:C138"/>
    <mergeCell ref="P138:Q138"/>
    <mergeCell ref="B139:C139"/>
    <mergeCell ref="P139:Q139"/>
    <mergeCell ref="B140:C140"/>
    <mergeCell ref="P140:Q140"/>
    <mergeCell ref="B135:C135"/>
    <mergeCell ref="P135:Q135"/>
    <mergeCell ref="B136:C136"/>
    <mergeCell ref="P136:Q136"/>
    <mergeCell ref="B137:C137"/>
    <mergeCell ref="P137:Q137"/>
    <mergeCell ref="B150:C150"/>
    <mergeCell ref="P150:Q150"/>
    <mergeCell ref="B151:C151"/>
    <mergeCell ref="P151:Q151"/>
    <mergeCell ref="B152:C152"/>
    <mergeCell ref="P152:Q152"/>
    <mergeCell ref="B147:C147"/>
    <mergeCell ref="P147:Q147"/>
    <mergeCell ref="B148:C148"/>
    <mergeCell ref="P148:Q148"/>
    <mergeCell ref="B149:C149"/>
    <mergeCell ref="P149:Q149"/>
    <mergeCell ref="B144:C144"/>
    <mergeCell ref="P144:Q144"/>
    <mergeCell ref="B145:C145"/>
    <mergeCell ref="P145:Q145"/>
    <mergeCell ref="B146:C146"/>
    <mergeCell ref="P146:Q146"/>
    <mergeCell ref="B159:C159"/>
    <mergeCell ref="P159:Q159"/>
    <mergeCell ref="B160:C160"/>
    <mergeCell ref="P160:Q160"/>
    <mergeCell ref="B161:C161"/>
    <mergeCell ref="P161:Q161"/>
    <mergeCell ref="B156:C156"/>
    <mergeCell ref="P156:Q156"/>
    <mergeCell ref="B157:C157"/>
    <mergeCell ref="P157:Q157"/>
    <mergeCell ref="B158:C158"/>
    <mergeCell ref="P158:Q158"/>
    <mergeCell ref="B153:C153"/>
    <mergeCell ref="P153:Q153"/>
    <mergeCell ref="B154:C154"/>
    <mergeCell ref="P154:Q154"/>
    <mergeCell ref="B155:C155"/>
    <mergeCell ref="P155:Q155"/>
    <mergeCell ref="B168:C168"/>
    <mergeCell ref="P168:Q168"/>
    <mergeCell ref="B169:C169"/>
    <mergeCell ref="P169:Q169"/>
    <mergeCell ref="B170:C170"/>
    <mergeCell ref="P170:Q170"/>
    <mergeCell ref="B165:C165"/>
    <mergeCell ref="P165:Q165"/>
    <mergeCell ref="B166:C166"/>
    <mergeCell ref="P166:Q166"/>
    <mergeCell ref="B167:C167"/>
    <mergeCell ref="P167:Q167"/>
    <mergeCell ref="B162:C162"/>
    <mergeCell ref="P162:Q162"/>
    <mergeCell ref="B163:C163"/>
    <mergeCell ref="P163:Q163"/>
    <mergeCell ref="B164:C164"/>
    <mergeCell ref="P164:Q164"/>
    <mergeCell ref="B177:C177"/>
    <mergeCell ref="P177:Q177"/>
    <mergeCell ref="B178:C178"/>
    <mergeCell ref="P178:Q178"/>
    <mergeCell ref="B179:C179"/>
    <mergeCell ref="P179:Q179"/>
    <mergeCell ref="B174:C174"/>
    <mergeCell ref="P174:Q174"/>
    <mergeCell ref="B175:C175"/>
    <mergeCell ref="P175:Q175"/>
    <mergeCell ref="B176:C176"/>
    <mergeCell ref="P176:Q176"/>
    <mergeCell ref="B171:C171"/>
    <mergeCell ref="P171:Q171"/>
    <mergeCell ref="B172:C172"/>
    <mergeCell ref="P172:Q172"/>
    <mergeCell ref="B173:C173"/>
    <mergeCell ref="P173:Q173"/>
    <mergeCell ref="B186:C186"/>
    <mergeCell ref="P186:Q186"/>
    <mergeCell ref="B187:C187"/>
    <mergeCell ref="P187:Q187"/>
    <mergeCell ref="B188:C188"/>
    <mergeCell ref="P188:Q188"/>
    <mergeCell ref="B183:C183"/>
    <mergeCell ref="P183:Q183"/>
    <mergeCell ref="B184:C184"/>
    <mergeCell ref="P184:Q184"/>
    <mergeCell ref="B185:C185"/>
    <mergeCell ref="P185:Q185"/>
    <mergeCell ref="B180:C180"/>
    <mergeCell ref="P180:Q180"/>
    <mergeCell ref="B181:C181"/>
    <mergeCell ref="P181:Q181"/>
    <mergeCell ref="B182:C182"/>
    <mergeCell ref="P182:Q182"/>
    <mergeCell ref="B195:C195"/>
    <mergeCell ref="P195:Q195"/>
    <mergeCell ref="B196:C196"/>
    <mergeCell ref="P196:Q196"/>
    <mergeCell ref="B197:C197"/>
    <mergeCell ref="P197:Q197"/>
    <mergeCell ref="B192:C192"/>
    <mergeCell ref="P192:Q192"/>
    <mergeCell ref="B193:C193"/>
    <mergeCell ref="P193:Q193"/>
    <mergeCell ref="B194:C194"/>
    <mergeCell ref="P194:Q194"/>
    <mergeCell ref="B189:C189"/>
    <mergeCell ref="P189:Q189"/>
    <mergeCell ref="B190:C190"/>
    <mergeCell ref="P190:Q190"/>
    <mergeCell ref="B191:C191"/>
    <mergeCell ref="P191:Q191"/>
    <mergeCell ref="B204:C204"/>
    <mergeCell ref="P204:Q204"/>
    <mergeCell ref="B205:C205"/>
    <mergeCell ref="P205:Q205"/>
    <mergeCell ref="B206:C206"/>
    <mergeCell ref="P206:Q206"/>
    <mergeCell ref="B201:C201"/>
    <mergeCell ref="P201:Q201"/>
    <mergeCell ref="B202:C202"/>
    <mergeCell ref="P202:Q202"/>
    <mergeCell ref="B203:C203"/>
    <mergeCell ref="P203:Q203"/>
    <mergeCell ref="B198:C198"/>
    <mergeCell ref="P198:Q198"/>
    <mergeCell ref="B199:C199"/>
    <mergeCell ref="P199:Q199"/>
    <mergeCell ref="B200:C200"/>
    <mergeCell ref="P200:Q200"/>
    <mergeCell ref="B213:C213"/>
    <mergeCell ref="P213:Q213"/>
    <mergeCell ref="B214:C214"/>
    <mergeCell ref="P214:Q214"/>
    <mergeCell ref="B215:C215"/>
    <mergeCell ref="P215:Q215"/>
    <mergeCell ref="B210:C210"/>
    <mergeCell ref="P210:Q210"/>
    <mergeCell ref="B211:C211"/>
    <mergeCell ref="P211:Q211"/>
    <mergeCell ref="B212:C212"/>
    <mergeCell ref="P212:Q212"/>
    <mergeCell ref="B207:C207"/>
    <mergeCell ref="P207:Q207"/>
    <mergeCell ref="B208:C208"/>
    <mergeCell ref="P208:Q208"/>
    <mergeCell ref="B209:C209"/>
    <mergeCell ref="P209:Q209"/>
    <mergeCell ref="B222:C222"/>
    <mergeCell ref="P222:Q222"/>
    <mergeCell ref="B223:C223"/>
    <mergeCell ref="P223:Q223"/>
    <mergeCell ref="B224:C224"/>
    <mergeCell ref="P224:Q224"/>
    <mergeCell ref="B219:C219"/>
    <mergeCell ref="P219:Q219"/>
    <mergeCell ref="B220:C220"/>
    <mergeCell ref="P220:Q220"/>
    <mergeCell ref="B221:C221"/>
    <mergeCell ref="P221:Q221"/>
    <mergeCell ref="B216:C216"/>
    <mergeCell ref="P216:Q216"/>
    <mergeCell ref="B217:C217"/>
    <mergeCell ref="P217:Q217"/>
    <mergeCell ref="B218:C218"/>
    <mergeCell ref="P218:Q218"/>
    <mergeCell ref="B231:C231"/>
    <mergeCell ref="P231:Q231"/>
    <mergeCell ref="B232:C232"/>
    <mergeCell ref="P232:Q232"/>
    <mergeCell ref="B233:C233"/>
    <mergeCell ref="P233:Q233"/>
    <mergeCell ref="B228:C228"/>
    <mergeCell ref="P228:Q228"/>
    <mergeCell ref="B229:C229"/>
    <mergeCell ref="P229:Q229"/>
    <mergeCell ref="B230:C230"/>
    <mergeCell ref="P230:Q230"/>
    <mergeCell ref="B225:C225"/>
    <mergeCell ref="P225:Q225"/>
    <mergeCell ref="B226:C226"/>
    <mergeCell ref="P226:Q226"/>
    <mergeCell ref="B227:C227"/>
    <mergeCell ref="P227:Q227"/>
    <mergeCell ref="B240:C240"/>
    <mergeCell ref="P240:Q240"/>
    <mergeCell ref="B241:C241"/>
    <mergeCell ref="P241:Q241"/>
    <mergeCell ref="B242:C242"/>
    <mergeCell ref="P242:Q242"/>
    <mergeCell ref="B237:C237"/>
    <mergeCell ref="P237:Q237"/>
    <mergeCell ref="B238:C238"/>
    <mergeCell ref="P238:Q238"/>
    <mergeCell ref="B239:C239"/>
    <mergeCell ref="P239:Q239"/>
    <mergeCell ref="B234:C234"/>
    <mergeCell ref="P234:Q234"/>
    <mergeCell ref="B235:C235"/>
    <mergeCell ref="P235:Q235"/>
    <mergeCell ref="B236:C236"/>
    <mergeCell ref="P236:Q236"/>
    <mergeCell ref="B249:C249"/>
    <mergeCell ref="P249:Q249"/>
    <mergeCell ref="B250:C250"/>
    <mergeCell ref="P250:Q250"/>
    <mergeCell ref="B251:C251"/>
    <mergeCell ref="P251:Q251"/>
    <mergeCell ref="B246:C246"/>
    <mergeCell ref="P246:Q246"/>
    <mergeCell ref="B247:C247"/>
    <mergeCell ref="P247:Q247"/>
    <mergeCell ref="B248:C248"/>
    <mergeCell ref="P248:Q248"/>
    <mergeCell ref="B243:C243"/>
    <mergeCell ref="P243:Q243"/>
    <mergeCell ref="B244:C244"/>
    <mergeCell ref="P244:Q244"/>
    <mergeCell ref="B245:C245"/>
    <mergeCell ref="P245:Q245"/>
    <mergeCell ref="B258:C258"/>
    <mergeCell ref="P258:Q258"/>
    <mergeCell ref="B259:C259"/>
    <mergeCell ref="P259:Q259"/>
    <mergeCell ref="B260:C260"/>
    <mergeCell ref="P260:Q260"/>
    <mergeCell ref="B255:C255"/>
    <mergeCell ref="P255:Q255"/>
    <mergeCell ref="B256:C256"/>
    <mergeCell ref="P256:Q256"/>
    <mergeCell ref="B257:C257"/>
    <mergeCell ref="P257:Q257"/>
    <mergeCell ref="B252:C252"/>
    <mergeCell ref="P252:Q252"/>
    <mergeCell ref="B253:C253"/>
    <mergeCell ref="P253:Q253"/>
    <mergeCell ref="B254:C254"/>
    <mergeCell ref="P254:Q254"/>
    <mergeCell ref="B267:C267"/>
    <mergeCell ref="P267:Q267"/>
    <mergeCell ref="B268:C268"/>
    <mergeCell ref="P268:Q268"/>
    <mergeCell ref="B269:C269"/>
    <mergeCell ref="P269:Q269"/>
    <mergeCell ref="B264:C264"/>
    <mergeCell ref="P264:Q264"/>
    <mergeCell ref="B265:C265"/>
    <mergeCell ref="P265:Q265"/>
    <mergeCell ref="B266:C266"/>
    <mergeCell ref="P266:Q266"/>
    <mergeCell ref="B261:C261"/>
    <mergeCell ref="P261:Q261"/>
    <mergeCell ref="B262:C262"/>
    <mergeCell ref="P262:Q262"/>
    <mergeCell ref="B263:C263"/>
    <mergeCell ref="P263:Q263"/>
    <mergeCell ref="B276:C276"/>
    <mergeCell ref="P276:Q276"/>
    <mergeCell ref="B277:C277"/>
    <mergeCell ref="P277:Q277"/>
    <mergeCell ref="B278:C278"/>
    <mergeCell ref="P278:Q278"/>
    <mergeCell ref="B273:C273"/>
    <mergeCell ref="P273:Q273"/>
    <mergeCell ref="B274:C274"/>
    <mergeCell ref="P274:Q274"/>
    <mergeCell ref="B275:C275"/>
    <mergeCell ref="P275:Q275"/>
    <mergeCell ref="B270:C270"/>
    <mergeCell ref="P270:Q270"/>
    <mergeCell ref="B271:C271"/>
    <mergeCell ref="P271:Q271"/>
    <mergeCell ref="B272:C272"/>
    <mergeCell ref="P272:Q272"/>
    <mergeCell ref="B285:C285"/>
    <mergeCell ref="P285:Q285"/>
    <mergeCell ref="B286:C286"/>
    <mergeCell ref="P286:Q286"/>
    <mergeCell ref="B287:C287"/>
    <mergeCell ref="P287:Q287"/>
    <mergeCell ref="B282:C282"/>
    <mergeCell ref="P282:Q282"/>
    <mergeCell ref="B283:C283"/>
    <mergeCell ref="P283:Q283"/>
    <mergeCell ref="B284:C284"/>
    <mergeCell ref="P284:Q284"/>
    <mergeCell ref="B279:C279"/>
    <mergeCell ref="P279:Q279"/>
    <mergeCell ref="B280:C280"/>
    <mergeCell ref="P280:Q280"/>
    <mergeCell ref="B281:C281"/>
    <mergeCell ref="P281:Q281"/>
    <mergeCell ref="B294:C294"/>
    <mergeCell ref="P294:Q294"/>
    <mergeCell ref="B295:C295"/>
    <mergeCell ref="P295:Q295"/>
    <mergeCell ref="B296:C296"/>
    <mergeCell ref="P296:Q296"/>
    <mergeCell ref="B291:C291"/>
    <mergeCell ref="P291:Q291"/>
    <mergeCell ref="B292:C292"/>
    <mergeCell ref="P292:Q292"/>
    <mergeCell ref="B293:C293"/>
    <mergeCell ref="P293:Q293"/>
    <mergeCell ref="B288:C288"/>
    <mergeCell ref="P288:Q288"/>
    <mergeCell ref="B289:C289"/>
    <mergeCell ref="P289:Q289"/>
    <mergeCell ref="B290:C290"/>
    <mergeCell ref="P290:Q290"/>
    <mergeCell ref="B303:C303"/>
    <mergeCell ref="P303:Q303"/>
    <mergeCell ref="B304:C304"/>
    <mergeCell ref="P304:Q304"/>
    <mergeCell ref="B305:C305"/>
    <mergeCell ref="P305:Q305"/>
    <mergeCell ref="B300:C300"/>
    <mergeCell ref="P300:Q300"/>
    <mergeCell ref="B301:C301"/>
    <mergeCell ref="P301:Q301"/>
    <mergeCell ref="B302:C302"/>
    <mergeCell ref="P302:Q302"/>
    <mergeCell ref="B297:C297"/>
    <mergeCell ref="P297:Q297"/>
    <mergeCell ref="B298:C298"/>
    <mergeCell ref="P298:Q298"/>
    <mergeCell ref="B299:C299"/>
    <mergeCell ref="P299:Q299"/>
    <mergeCell ref="B312:C312"/>
    <mergeCell ref="P312:Q312"/>
    <mergeCell ref="B313:C313"/>
    <mergeCell ref="P313:Q313"/>
    <mergeCell ref="B314:C314"/>
    <mergeCell ref="P314:Q314"/>
    <mergeCell ref="B309:C309"/>
    <mergeCell ref="P309:Q309"/>
    <mergeCell ref="B310:C310"/>
    <mergeCell ref="P310:Q310"/>
    <mergeCell ref="B311:C311"/>
    <mergeCell ref="P311:Q311"/>
    <mergeCell ref="B306:C306"/>
    <mergeCell ref="P306:Q306"/>
    <mergeCell ref="B307:C307"/>
    <mergeCell ref="P307:Q307"/>
    <mergeCell ref="B308:C308"/>
    <mergeCell ref="P308:Q308"/>
    <mergeCell ref="B321:C321"/>
    <mergeCell ref="P321:Q321"/>
    <mergeCell ref="B322:C322"/>
    <mergeCell ref="P322:Q322"/>
    <mergeCell ref="B323:C323"/>
    <mergeCell ref="P323:Q323"/>
    <mergeCell ref="B318:C318"/>
    <mergeCell ref="P318:Q318"/>
    <mergeCell ref="B319:C319"/>
    <mergeCell ref="P319:Q319"/>
    <mergeCell ref="B320:C320"/>
    <mergeCell ref="P320:Q320"/>
    <mergeCell ref="B315:C315"/>
    <mergeCell ref="P315:Q315"/>
    <mergeCell ref="B316:C316"/>
    <mergeCell ref="P316:Q316"/>
    <mergeCell ref="B317:C317"/>
    <mergeCell ref="P317:Q317"/>
    <mergeCell ref="B330:C330"/>
    <mergeCell ref="P330:Q330"/>
    <mergeCell ref="B331:C331"/>
    <mergeCell ref="P331:Q331"/>
    <mergeCell ref="B332:C332"/>
    <mergeCell ref="P332:Q332"/>
    <mergeCell ref="B327:C327"/>
    <mergeCell ref="P327:Q327"/>
    <mergeCell ref="B328:C328"/>
    <mergeCell ref="P328:Q328"/>
    <mergeCell ref="B329:C329"/>
    <mergeCell ref="P329:Q329"/>
    <mergeCell ref="B324:C324"/>
    <mergeCell ref="P324:Q324"/>
    <mergeCell ref="B325:C325"/>
    <mergeCell ref="P325:Q325"/>
    <mergeCell ref="B326:C326"/>
    <mergeCell ref="P326:Q326"/>
    <mergeCell ref="B339:C339"/>
    <mergeCell ref="P339:Q339"/>
    <mergeCell ref="B340:C340"/>
    <mergeCell ref="P340:Q340"/>
    <mergeCell ref="B341:C341"/>
    <mergeCell ref="P341:Q341"/>
    <mergeCell ref="B336:C336"/>
    <mergeCell ref="P336:Q336"/>
    <mergeCell ref="B337:C337"/>
    <mergeCell ref="P337:Q337"/>
    <mergeCell ref="B338:C338"/>
    <mergeCell ref="P338:Q338"/>
    <mergeCell ref="B333:C333"/>
    <mergeCell ref="P333:Q333"/>
    <mergeCell ref="B334:C334"/>
    <mergeCell ref="P334:Q334"/>
    <mergeCell ref="B335:C335"/>
    <mergeCell ref="P335:Q335"/>
    <mergeCell ref="B348:C348"/>
    <mergeCell ref="P348:Q348"/>
    <mergeCell ref="B349:C349"/>
    <mergeCell ref="P349:Q349"/>
    <mergeCell ref="B350:C350"/>
    <mergeCell ref="P350:Q350"/>
    <mergeCell ref="B345:C345"/>
    <mergeCell ref="P345:Q345"/>
    <mergeCell ref="B346:C346"/>
    <mergeCell ref="P346:Q346"/>
    <mergeCell ref="B347:C347"/>
    <mergeCell ref="P347:Q347"/>
    <mergeCell ref="B342:C342"/>
    <mergeCell ref="P342:Q342"/>
    <mergeCell ref="B343:C343"/>
    <mergeCell ref="P343:Q343"/>
    <mergeCell ref="B344:C344"/>
    <mergeCell ref="P344:Q344"/>
    <mergeCell ref="B357:C357"/>
    <mergeCell ref="P357:Q357"/>
    <mergeCell ref="B358:C358"/>
    <mergeCell ref="P358:Q358"/>
    <mergeCell ref="B359:C359"/>
    <mergeCell ref="P359:Q359"/>
    <mergeCell ref="B354:C354"/>
    <mergeCell ref="P354:Q354"/>
    <mergeCell ref="B355:C355"/>
    <mergeCell ref="P355:Q355"/>
    <mergeCell ref="B356:C356"/>
    <mergeCell ref="P356:Q356"/>
    <mergeCell ref="B351:C351"/>
    <mergeCell ref="P351:Q351"/>
    <mergeCell ref="B352:C352"/>
    <mergeCell ref="P352:Q352"/>
    <mergeCell ref="B353:C353"/>
    <mergeCell ref="P353:Q353"/>
    <mergeCell ref="B366:C366"/>
    <mergeCell ref="P366:Q366"/>
    <mergeCell ref="B367:C367"/>
    <mergeCell ref="P367:Q367"/>
    <mergeCell ref="B368:C368"/>
    <mergeCell ref="P368:Q368"/>
    <mergeCell ref="B363:C363"/>
    <mergeCell ref="P363:Q363"/>
    <mergeCell ref="B364:C364"/>
    <mergeCell ref="P364:Q364"/>
    <mergeCell ref="B365:C365"/>
    <mergeCell ref="P365:Q365"/>
    <mergeCell ref="B360:C360"/>
    <mergeCell ref="P360:Q360"/>
    <mergeCell ref="B361:C361"/>
    <mergeCell ref="P361:Q361"/>
    <mergeCell ref="B362:C362"/>
    <mergeCell ref="P362:Q362"/>
    <mergeCell ref="B375:C375"/>
    <mergeCell ref="P375:Q375"/>
    <mergeCell ref="B376:C376"/>
    <mergeCell ref="P376:Q376"/>
    <mergeCell ref="B377:C377"/>
    <mergeCell ref="P377:Q377"/>
    <mergeCell ref="B372:C372"/>
    <mergeCell ref="P372:Q372"/>
    <mergeCell ref="B373:C373"/>
    <mergeCell ref="P373:Q373"/>
    <mergeCell ref="B374:C374"/>
    <mergeCell ref="P374:Q374"/>
    <mergeCell ref="B369:C369"/>
    <mergeCell ref="P369:Q369"/>
    <mergeCell ref="B370:C370"/>
    <mergeCell ref="P370:Q370"/>
    <mergeCell ref="B371:C371"/>
    <mergeCell ref="P371:Q371"/>
    <mergeCell ref="B384:C384"/>
    <mergeCell ref="P384:Q384"/>
    <mergeCell ref="B385:C385"/>
    <mergeCell ref="P385:Q385"/>
    <mergeCell ref="B386:C386"/>
    <mergeCell ref="P386:Q386"/>
    <mergeCell ref="B381:C381"/>
    <mergeCell ref="P381:Q381"/>
    <mergeCell ref="B382:C382"/>
    <mergeCell ref="P382:Q382"/>
    <mergeCell ref="B383:C383"/>
    <mergeCell ref="P383:Q383"/>
    <mergeCell ref="B378:C378"/>
    <mergeCell ref="P378:Q378"/>
    <mergeCell ref="B379:C379"/>
    <mergeCell ref="P379:Q379"/>
    <mergeCell ref="B380:C380"/>
    <mergeCell ref="P380:Q380"/>
    <mergeCell ref="B393:C393"/>
    <mergeCell ref="P393:Q393"/>
    <mergeCell ref="B394:C394"/>
    <mergeCell ref="P394:Q394"/>
    <mergeCell ref="B395:C395"/>
    <mergeCell ref="P395:Q395"/>
    <mergeCell ref="B390:C390"/>
    <mergeCell ref="P390:Q390"/>
    <mergeCell ref="B391:C391"/>
    <mergeCell ref="P391:Q391"/>
    <mergeCell ref="B392:C392"/>
    <mergeCell ref="P392:Q392"/>
    <mergeCell ref="B387:C387"/>
    <mergeCell ref="P387:Q387"/>
    <mergeCell ref="B388:C388"/>
    <mergeCell ref="P388:Q388"/>
    <mergeCell ref="B389:C389"/>
    <mergeCell ref="P389:Q389"/>
    <mergeCell ref="B402:C402"/>
    <mergeCell ref="P402:Q402"/>
    <mergeCell ref="B403:C403"/>
    <mergeCell ref="P403:Q403"/>
    <mergeCell ref="B404:C404"/>
    <mergeCell ref="P404:Q404"/>
    <mergeCell ref="B399:C399"/>
    <mergeCell ref="P399:Q399"/>
    <mergeCell ref="B400:C400"/>
    <mergeCell ref="P400:Q400"/>
    <mergeCell ref="B401:C401"/>
    <mergeCell ref="P401:Q401"/>
    <mergeCell ref="B396:C396"/>
    <mergeCell ref="P396:Q396"/>
    <mergeCell ref="B397:C397"/>
    <mergeCell ref="P397:Q397"/>
    <mergeCell ref="B398:C398"/>
    <mergeCell ref="P398:Q398"/>
    <mergeCell ref="B411:C411"/>
    <mergeCell ref="P411:Q411"/>
    <mergeCell ref="B412:C412"/>
    <mergeCell ref="P412:Q412"/>
    <mergeCell ref="B413:C413"/>
    <mergeCell ref="P413:Q413"/>
    <mergeCell ref="B408:C408"/>
    <mergeCell ref="P408:Q408"/>
    <mergeCell ref="B409:C409"/>
    <mergeCell ref="P409:Q409"/>
    <mergeCell ref="B410:C410"/>
    <mergeCell ref="P410:Q410"/>
    <mergeCell ref="B405:C405"/>
    <mergeCell ref="P405:Q405"/>
    <mergeCell ref="B406:C406"/>
    <mergeCell ref="P406:Q406"/>
    <mergeCell ref="B407:C407"/>
    <mergeCell ref="P407:Q407"/>
    <mergeCell ref="B420:C420"/>
    <mergeCell ref="P420:Q420"/>
    <mergeCell ref="B421:C421"/>
    <mergeCell ref="P421:Q421"/>
    <mergeCell ref="B422:C422"/>
    <mergeCell ref="P422:Q422"/>
    <mergeCell ref="B417:C417"/>
    <mergeCell ref="P417:Q417"/>
    <mergeCell ref="B418:C418"/>
    <mergeCell ref="P418:Q418"/>
    <mergeCell ref="B419:C419"/>
    <mergeCell ref="P419:Q419"/>
    <mergeCell ref="B414:C414"/>
    <mergeCell ref="P414:Q414"/>
    <mergeCell ref="B415:C415"/>
    <mergeCell ref="P415:Q415"/>
    <mergeCell ref="B416:C416"/>
    <mergeCell ref="P416:Q416"/>
    <mergeCell ref="B429:C429"/>
    <mergeCell ref="P429:Q429"/>
    <mergeCell ref="B430:C430"/>
    <mergeCell ref="P430:Q430"/>
    <mergeCell ref="B431:C431"/>
    <mergeCell ref="P431:Q431"/>
    <mergeCell ref="B426:C426"/>
    <mergeCell ref="P426:Q426"/>
    <mergeCell ref="B427:C427"/>
    <mergeCell ref="P427:Q427"/>
    <mergeCell ref="B428:C428"/>
    <mergeCell ref="P428:Q428"/>
    <mergeCell ref="B423:C423"/>
    <mergeCell ref="P423:Q423"/>
    <mergeCell ref="B424:C424"/>
    <mergeCell ref="P424:Q424"/>
    <mergeCell ref="B425:C425"/>
    <mergeCell ref="P425:Q425"/>
    <mergeCell ref="B438:C438"/>
    <mergeCell ref="P438:Q438"/>
    <mergeCell ref="B439:C439"/>
    <mergeCell ref="P439:Q439"/>
    <mergeCell ref="B440:C440"/>
    <mergeCell ref="P440:Q440"/>
    <mergeCell ref="B435:C435"/>
    <mergeCell ref="P435:Q435"/>
    <mergeCell ref="B436:C436"/>
    <mergeCell ref="P436:Q436"/>
    <mergeCell ref="B437:C437"/>
    <mergeCell ref="P437:Q437"/>
    <mergeCell ref="B432:C432"/>
    <mergeCell ref="P432:Q432"/>
    <mergeCell ref="B433:C433"/>
    <mergeCell ref="P433:Q433"/>
    <mergeCell ref="B434:C434"/>
    <mergeCell ref="P434:Q434"/>
    <mergeCell ref="B447:C447"/>
    <mergeCell ref="P447:Q447"/>
    <mergeCell ref="B448:C448"/>
    <mergeCell ref="P448:Q448"/>
    <mergeCell ref="B449:C449"/>
    <mergeCell ref="P449:Q449"/>
    <mergeCell ref="B444:C444"/>
    <mergeCell ref="P444:Q444"/>
    <mergeCell ref="B445:C445"/>
    <mergeCell ref="P445:Q445"/>
    <mergeCell ref="B446:C446"/>
    <mergeCell ref="P446:Q446"/>
    <mergeCell ref="B441:C441"/>
    <mergeCell ref="P441:Q441"/>
    <mergeCell ref="B442:C442"/>
    <mergeCell ref="P442:Q442"/>
    <mergeCell ref="B443:C443"/>
    <mergeCell ref="P443:Q443"/>
    <mergeCell ref="B456:C456"/>
    <mergeCell ref="P456:Q456"/>
    <mergeCell ref="B457:C457"/>
    <mergeCell ref="P457:Q457"/>
    <mergeCell ref="B458:C458"/>
    <mergeCell ref="P458:Q458"/>
    <mergeCell ref="B453:C453"/>
    <mergeCell ref="P453:Q453"/>
    <mergeCell ref="B454:C454"/>
    <mergeCell ref="P454:Q454"/>
    <mergeCell ref="B455:C455"/>
    <mergeCell ref="P455:Q455"/>
    <mergeCell ref="B450:C450"/>
    <mergeCell ref="P450:Q450"/>
    <mergeCell ref="B451:C451"/>
    <mergeCell ref="P451:Q451"/>
    <mergeCell ref="B452:C452"/>
    <mergeCell ref="P452:Q452"/>
    <mergeCell ref="B465:C465"/>
    <mergeCell ref="P465:Q465"/>
    <mergeCell ref="B466:C466"/>
    <mergeCell ref="P466:Q466"/>
    <mergeCell ref="B467:C467"/>
    <mergeCell ref="P467:Q467"/>
    <mergeCell ref="B462:C462"/>
    <mergeCell ref="P462:Q462"/>
    <mergeCell ref="B463:C463"/>
    <mergeCell ref="P463:Q463"/>
    <mergeCell ref="B464:C464"/>
    <mergeCell ref="P464:Q464"/>
    <mergeCell ref="B459:C459"/>
    <mergeCell ref="P459:Q459"/>
    <mergeCell ref="B460:C460"/>
    <mergeCell ref="P460:Q460"/>
    <mergeCell ref="B461:C461"/>
    <mergeCell ref="P461:Q461"/>
    <mergeCell ref="B474:C474"/>
    <mergeCell ref="P474:Q474"/>
    <mergeCell ref="B475:C475"/>
    <mergeCell ref="P475:Q475"/>
    <mergeCell ref="B476:C476"/>
    <mergeCell ref="P476:Q476"/>
    <mergeCell ref="B471:C471"/>
    <mergeCell ref="P471:Q471"/>
    <mergeCell ref="B472:C472"/>
    <mergeCell ref="P472:Q472"/>
    <mergeCell ref="B473:C473"/>
    <mergeCell ref="P473:Q473"/>
    <mergeCell ref="B468:C468"/>
    <mergeCell ref="P468:Q468"/>
    <mergeCell ref="B469:C469"/>
    <mergeCell ref="P469:Q469"/>
    <mergeCell ref="B470:C470"/>
    <mergeCell ref="P470:Q470"/>
    <mergeCell ref="B483:C483"/>
    <mergeCell ref="P483:Q483"/>
    <mergeCell ref="B484:C484"/>
    <mergeCell ref="P484:Q484"/>
    <mergeCell ref="B485:C485"/>
    <mergeCell ref="P485:Q485"/>
    <mergeCell ref="B480:C480"/>
    <mergeCell ref="P480:Q480"/>
    <mergeCell ref="B481:C481"/>
    <mergeCell ref="P481:Q481"/>
    <mergeCell ref="B482:C482"/>
    <mergeCell ref="P482:Q482"/>
    <mergeCell ref="B477:C477"/>
    <mergeCell ref="P477:Q477"/>
    <mergeCell ref="B478:C478"/>
    <mergeCell ref="P478:Q478"/>
    <mergeCell ref="B479:C479"/>
    <mergeCell ref="P479:Q479"/>
    <mergeCell ref="B492:C492"/>
    <mergeCell ref="P492:Q492"/>
    <mergeCell ref="B493:C493"/>
    <mergeCell ref="P493:Q493"/>
    <mergeCell ref="B494:C494"/>
    <mergeCell ref="P494:Q494"/>
    <mergeCell ref="B489:C489"/>
    <mergeCell ref="P489:Q489"/>
    <mergeCell ref="B490:C490"/>
    <mergeCell ref="P490:Q490"/>
    <mergeCell ref="B491:C491"/>
    <mergeCell ref="P491:Q491"/>
    <mergeCell ref="B486:C486"/>
    <mergeCell ref="P486:Q486"/>
    <mergeCell ref="B487:C487"/>
    <mergeCell ref="P487:Q487"/>
    <mergeCell ref="B488:C488"/>
    <mergeCell ref="P488:Q488"/>
    <mergeCell ref="B501:C501"/>
    <mergeCell ref="P501:Q501"/>
    <mergeCell ref="B502:C502"/>
    <mergeCell ref="P502:Q502"/>
    <mergeCell ref="B503:C503"/>
    <mergeCell ref="P503:Q503"/>
    <mergeCell ref="B498:C498"/>
    <mergeCell ref="P498:Q498"/>
    <mergeCell ref="B499:C499"/>
    <mergeCell ref="P499:Q499"/>
    <mergeCell ref="B500:C500"/>
    <mergeCell ref="P500:Q500"/>
    <mergeCell ref="B495:C495"/>
    <mergeCell ref="P495:Q495"/>
    <mergeCell ref="B496:C496"/>
    <mergeCell ref="P496:Q496"/>
    <mergeCell ref="B497:C497"/>
    <mergeCell ref="P497:Q497"/>
    <mergeCell ref="B510:C510"/>
    <mergeCell ref="P510:Q510"/>
    <mergeCell ref="B511:C511"/>
    <mergeCell ref="P511:Q511"/>
    <mergeCell ref="B512:C512"/>
    <mergeCell ref="P512:Q512"/>
    <mergeCell ref="B507:C507"/>
    <mergeCell ref="P507:Q507"/>
    <mergeCell ref="B508:C508"/>
    <mergeCell ref="P508:Q508"/>
    <mergeCell ref="B509:C509"/>
    <mergeCell ref="P509:Q509"/>
    <mergeCell ref="B504:C504"/>
    <mergeCell ref="P504:Q504"/>
    <mergeCell ref="B505:C505"/>
    <mergeCell ref="P505:Q505"/>
    <mergeCell ref="B506:C506"/>
    <mergeCell ref="P506:Q506"/>
    <mergeCell ref="B519:C519"/>
    <mergeCell ref="P519:Q519"/>
    <mergeCell ref="B520:C520"/>
    <mergeCell ref="P520:Q520"/>
    <mergeCell ref="B521:C521"/>
    <mergeCell ref="P521:Q521"/>
    <mergeCell ref="B516:C516"/>
    <mergeCell ref="P516:Q516"/>
    <mergeCell ref="B517:C517"/>
    <mergeCell ref="P517:Q517"/>
    <mergeCell ref="B518:C518"/>
    <mergeCell ref="P518:Q518"/>
    <mergeCell ref="B513:C513"/>
    <mergeCell ref="P513:Q513"/>
    <mergeCell ref="B514:C514"/>
    <mergeCell ref="P514:Q514"/>
    <mergeCell ref="B515:C515"/>
    <mergeCell ref="P515:Q515"/>
    <mergeCell ref="B528:C528"/>
    <mergeCell ref="P528:Q528"/>
    <mergeCell ref="B529:C529"/>
    <mergeCell ref="P529:Q529"/>
    <mergeCell ref="B530:C530"/>
    <mergeCell ref="P530:Q530"/>
    <mergeCell ref="B525:C525"/>
    <mergeCell ref="P525:Q525"/>
    <mergeCell ref="B526:C526"/>
    <mergeCell ref="P526:Q526"/>
    <mergeCell ref="B527:C527"/>
    <mergeCell ref="P527:Q527"/>
    <mergeCell ref="B522:C522"/>
    <mergeCell ref="P522:Q522"/>
    <mergeCell ref="B523:C523"/>
    <mergeCell ref="P523:Q523"/>
    <mergeCell ref="B524:C524"/>
    <mergeCell ref="P524:Q524"/>
    <mergeCell ref="B537:C537"/>
    <mergeCell ref="P537:Q537"/>
    <mergeCell ref="B538:C538"/>
    <mergeCell ref="P538:Q538"/>
    <mergeCell ref="B539:C539"/>
    <mergeCell ref="P539:Q539"/>
    <mergeCell ref="B534:C534"/>
    <mergeCell ref="P534:Q534"/>
    <mergeCell ref="B535:C535"/>
    <mergeCell ref="P535:Q535"/>
    <mergeCell ref="B536:C536"/>
    <mergeCell ref="P536:Q536"/>
    <mergeCell ref="B531:C531"/>
    <mergeCell ref="P531:Q531"/>
    <mergeCell ref="B532:C532"/>
    <mergeCell ref="P532:Q532"/>
    <mergeCell ref="B533:C533"/>
    <mergeCell ref="P533:Q533"/>
    <mergeCell ref="B546:C546"/>
    <mergeCell ref="P546:Q546"/>
    <mergeCell ref="B547:C547"/>
    <mergeCell ref="P547:Q547"/>
    <mergeCell ref="B548:C548"/>
    <mergeCell ref="P548:Q548"/>
    <mergeCell ref="B543:C543"/>
    <mergeCell ref="P543:Q543"/>
    <mergeCell ref="B544:C544"/>
    <mergeCell ref="P544:Q544"/>
    <mergeCell ref="B545:C545"/>
    <mergeCell ref="P545:Q545"/>
    <mergeCell ref="B540:C540"/>
    <mergeCell ref="P540:Q540"/>
    <mergeCell ref="B541:C541"/>
    <mergeCell ref="P541:Q541"/>
    <mergeCell ref="B542:C542"/>
    <mergeCell ref="P542:Q542"/>
    <mergeCell ref="B555:C555"/>
    <mergeCell ref="P555:Q555"/>
    <mergeCell ref="B556:C556"/>
    <mergeCell ref="P556:Q556"/>
    <mergeCell ref="B557:C557"/>
    <mergeCell ref="P557:Q557"/>
    <mergeCell ref="B552:C552"/>
    <mergeCell ref="P552:Q552"/>
    <mergeCell ref="B553:C553"/>
    <mergeCell ref="P553:Q553"/>
    <mergeCell ref="B554:C554"/>
    <mergeCell ref="P554:Q554"/>
    <mergeCell ref="B549:C549"/>
    <mergeCell ref="P549:Q549"/>
    <mergeCell ref="B550:C550"/>
    <mergeCell ref="P550:Q550"/>
    <mergeCell ref="B551:C551"/>
    <mergeCell ref="P551:Q551"/>
    <mergeCell ref="B564:C564"/>
    <mergeCell ref="P564:Q564"/>
    <mergeCell ref="B565:C565"/>
    <mergeCell ref="P565:Q565"/>
    <mergeCell ref="B566:C566"/>
    <mergeCell ref="P566:Q566"/>
    <mergeCell ref="B561:C561"/>
    <mergeCell ref="P561:Q561"/>
    <mergeCell ref="B562:C562"/>
    <mergeCell ref="P562:Q562"/>
    <mergeCell ref="B563:C563"/>
    <mergeCell ref="P563:Q563"/>
    <mergeCell ref="B558:C558"/>
    <mergeCell ref="P558:Q558"/>
    <mergeCell ref="B559:C559"/>
    <mergeCell ref="P559:Q559"/>
    <mergeCell ref="B560:C560"/>
    <mergeCell ref="P560:Q560"/>
    <mergeCell ref="B573:C573"/>
    <mergeCell ref="P573:Q573"/>
    <mergeCell ref="B574:C574"/>
    <mergeCell ref="P574:Q574"/>
    <mergeCell ref="B575:C575"/>
    <mergeCell ref="P575:Q575"/>
    <mergeCell ref="B570:C570"/>
    <mergeCell ref="P570:Q570"/>
    <mergeCell ref="B571:C571"/>
    <mergeCell ref="P571:Q571"/>
    <mergeCell ref="B572:C572"/>
    <mergeCell ref="P572:Q572"/>
    <mergeCell ref="B567:C567"/>
    <mergeCell ref="P567:Q567"/>
    <mergeCell ref="B568:C568"/>
    <mergeCell ref="P568:Q568"/>
    <mergeCell ref="B569:C569"/>
    <mergeCell ref="P569:Q569"/>
    <mergeCell ref="B582:C582"/>
    <mergeCell ref="P582:Q582"/>
    <mergeCell ref="B583:C583"/>
    <mergeCell ref="P583:Q583"/>
    <mergeCell ref="B584:C584"/>
    <mergeCell ref="P584:Q584"/>
    <mergeCell ref="B579:C579"/>
    <mergeCell ref="P579:Q579"/>
    <mergeCell ref="B580:C580"/>
    <mergeCell ref="P580:Q580"/>
    <mergeCell ref="B581:C581"/>
    <mergeCell ref="P581:Q581"/>
    <mergeCell ref="B576:C576"/>
    <mergeCell ref="P576:Q576"/>
    <mergeCell ref="B577:C577"/>
    <mergeCell ref="P577:Q577"/>
    <mergeCell ref="B578:C578"/>
    <mergeCell ref="P578:Q578"/>
    <mergeCell ref="B591:C591"/>
    <mergeCell ref="P591:Q591"/>
    <mergeCell ref="B592:C592"/>
    <mergeCell ref="P592:Q592"/>
    <mergeCell ref="B593:C593"/>
    <mergeCell ref="P593:Q593"/>
    <mergeCell ref="B588:C588"/>
    <mergeCell ref="P588:Q588"/>
    <mergeCell ref="B589:C589"/>
    <mergeCell ref="P589:Q589"/>
    <mergeCell ref="B590:C590"/>
    <mergeCell ref="P590:Q590"/>
    <mergeCell ref="B585:C585"/>
    <mergeCell ref="P585:Q585"/>
    <mergeCell ref="B586:C586"/>
    <mergeCell ref="P586:Q586"/>
    <mergeCell ref="B587:C587"/>
    <mergeCell ref="P587:Q587"/>
    <mergeCell ref="B600:C600"/>
    <mergeCell ref="P600:Q600"/>
    <mergeCell ref="B601:C601"/>
    <mergeCell ref="P601:Q601"/>
    <mergeCell ref="B602:C602"/>
    <mergeCell ref="P602:Q602"/>
    <mergeCell ref="B597:C597"/>
    <mergeCell ref="P597:Q597"/>
    <mergeCell ref="B598:C598"/>
    <mergeCell ref="P598:Q598"/>
    <mergeCell ref="B599:C599"/>
    <mergeCell ref="P599:Q599"/>
    <mergeCell ref="B594:C594"/>
    <mergeCell ref="P594:Q594"/>
    <mergeCell ref="B595:C595"/>
    <mergeCell ref="P595:Q595"/>
    <mergeCell ref="B596:C596"/>
    <mergeCell ref="P596:Q596"/>
    <mergeCell ref="B609:C609"/>
    <mergeCell ref="P609:Q609"/>
    <mergeCell ref="B610:C610"/>
    <mergeCell ref="P610:Q610"/>
    <mergeCell ref="B611:C611"/>
    <mergeCell ref="P611:Q611"/>
    <mergeCell ref="B606:C606"/>
    <mergeCell ref="P606:Q606"/>
    <mergeCell ref="B607:C607"/>
    <mergeCell ref="P607:Q607"/>
    <mergeCell ref="B608:C608"/>
    <mergeCell ref="P608:Q608"/>
    <mergeCell ref="B603:C603"/>
    <mergeCell ref="P603:Q603"/>
    <mergeCell ref="B604:C604"/>
    <mergeCell ref="P604:Q604"/>
    <mergeCell ref="B605:C605"/>
    <mergeCell ref="P605:Q605"/>
    <mergeCell ref="B618:C618"/>
    <mergeCell ref="P618:Q618"/>
    <mergeCell ref="B619:C619"/>
    <mergeCell ref="P619:Q619"/>
    <mergeCell ref="B620:C620"/>
    <mergeCell ref="P620:Q620"/>
    <mergeCell ref="B615:C615"/>
    <mergeCell ref="P615:Q615"/>
    <mergeCell ref="B616:C616"/>
    <mergeCell ref="P616:Q616"/>
    <mergeCell ref="B617:C617"/>
    <mergeCell ref="P617:Q617"/>
    <mergeCell ref="B612:C612"/>
    <mergeCell ref="P612:Q612"/>
    <mergeCell ref="B613:C613"/>
    <mergeCell ref="P613:Q613"/>
    <mergeCell ref="B614:C614"/>
    <mergeCell ref="P614:Q614"/>
    <mergeCell ref="B627:C627"/>
    <mergeCell ref="P627:Q627"/>
    <mergeCell ref="B628:C628"/>
    <mergeCell ref="P628:Q628"/>
    <mergeCell ref="B629:C629"/>
    <mergeCell ref="P629:Q629"/>
    <mergeCell ref="B624:C624"/>
    <mergeCell ref="P624:Q624"/>
    <mergeCell ref="B625:C625"/>
    <mergeCell ref="P625:Q625"/>
    <mergeCell ref="B626:C626"/>
    <mergeCell ref="P626:Q626"/>
    <mergeCell ref="B621:C621"/>
    <mergeCell ref="P621:Q621"/>
    <mergeCell ref="B622:C622"/>
    <mergeCell ref="P622:Q622"/>
    <mergeCell ref="B623:C623"/>
    <mergeCell ref="P623:Q623"/>
    <mergeCell ref="B636:C636"/>
    <mergeCell ref="P636:Q636"/>
    <mergeCell ref="B637:C637"/>
    <mergeCell ref="P637:Q637"/>
    <mergeCell ref="B638:C638"/>
    <mergeCell ref="P638:Q638"/>
    <mergeCell ref="B633:C633"/>
    <mergeCell ref="P633:Q633"/>
    <mergeCell ref="B634:C634"/>
    <mergeCell ref="P634:Q634"/>
    <mergeCell ref="B635:C635"/>
    <mergeCell ref="P635:Q635"/>
    <mergeCell ref="B630:C630"/>
    <mergeCell ref="P630:Q630"/>
    <mergeCell ref="B631:C631"/>
    <mergeCell ref="P631:Q631"/>
    <mergeCell ref="B632:C632"/>
    <mergeCell ref="P632:Q632"/>
    <mergeCell ref="B645:C645"/>
    <mergeCell ref="P645:Q645"/>
    <mergeCell ref="B646:C646"/>
    <mergeCell ref="P646:Q646"/>
    <mergeCell ref="B647:C647"/>
    <mergeCell ref="P647:Q647"/>
    <mergeCell ref="B642:C642"/>
    <mergeCell ref="P642:Q642"/>
    <mergeCell ref="B643:C643"/>
    <mergeCell ref="P643:Q643"/>
    <mergeCell ref="B644:C644"/>
    <mergeCell ref="P644:Q644"/>
    <mergeCell ref="B639:C639"/>
    <mergeCell ref="P639:Q639"/>
    <mergeCell ref="B640:C640"/>
    <mergeCell ref="P640:Q640"/>
    <mergeCell ref="B641:C641"/>
    <mergeCell ref="P641:Q641"/>
    <mergeCell ref="B654:C654"/>
    <mergeCell ref="P654:Q654"/>
    <mergeCell ref="B655:C655"/>
    <mergeCell ref="P655:Q655"/>
    <mergeCell ref="B656:C656"/>
    <mergeCell ref="P656:Q656"/>
    <mergeCell ref="B651:C651"/>
    <mergeCell ref="P651:Q651"/>
    <mergeCell ref="B652:C652"/>
    <mergeCell ref="P652:Q652"/>
    <mergeCell ref="B653:C653"/>
    <mergeCell ref="P653:Q653"/>
    <mergeCell ref="B648:C648"/>
    <mergeCell ref="P648:Q648"/>
    <mergeCell ref="B649:C649"/>
    <mergeCell ref="P649:Q649"/>
    <mergeCell ref="B650:C650"/>
    <mergeCell ref="P650:Q650"/>
    <mergeCell ref="B663:C663"/>
    <mergeCell ref="P663:Q663"/>
    <mergeCell ref="B664:C664"/>
    <mergeCell ref="P664:Q664"/>
    <mergeCell ref="B665:C665"/>
    <mergeCell ref="P665:Q665"/>
    <mergeCell ref="B660:C660"/>
    <mergeCell ref="P660:Q660"/>
    <mergeCell ref="B661:C661"/>
    <mergeCell ref="P661:Q661"/>
    <mergeCell ref="B662:C662"/>
    <mergeCell ref="P662:Q662"/>
    <mergeCell ref="B657:C657"/>
    <mergeCell ref="P657:Q657"/>
    <mergeCell ref="B658:C658"/>
    <mergeCell ref="P658:Q658"/>
    <mergeCell ref="B659:C659"/>
    <mergeCell ref="P659:Q659"/>
    <mergeCell ref="B672:C672"/>
    <mergeCell ref="P672:Q672"/>
    <mergeCell ref="B673:C673"/>
    <mergeCell ref="P673:Q673"/>
    <mergeCell ref="B674:C674"/>
    <mergeCell ref="P674:Q674"/>
    <mergeCell ref="B669:C669"/>
    <mergeCell ref="P669:Q669"/>
    <mergeCell ref="B670:C670"/>
    <mergeCell ref="P670:Q670"/>
    <mergeCell ref="B671:C671"/>
    <mergeCell ref="P671:Q671"/>
    <mergeCell ref="B666:C666"/>
    <mergeCell ref="P666:Q666"/>
    <mergeCell ref="B667:C667"/>
    <mergeCell ref="P667:Q667"/>
    <mergeCell ref="B668:C668"/>
    <mergeCell ref="P668:Q668"/>
    <mergeCell ref="B681:C681"/>
    <mergeCell ref="P681:Q681"/>
    <mergeCell ref="B682:C682"/>
    <mergeCell ref="P682:Q682"/>
    <mergeCell ref="B683:C683"/>
    <mergeCell ref="P683:Q683"/>
    <mergeCell ref="B678:C678"/>
    <mergeCell ref="P678:Q678"/>
    <mergeCell ref="B679:C679"/>
    <mergeCell ref="P679:Q679"/>
    <mergeCell ref="B680:C680"/>
    <mergeCell ref="P680:Q680"/>
    <mergeCell ref="B675:C675"/>
    <mergeCell ref="P675:Q675"/>
    <mergeCell ref="B676:C676"/>
    <mergeCell ref="P676:Q676"/>
    <mergeCell ref="B677:C677"/>
    <mergeCell ref="P677:Q677"/>
    <mergeCell ref="B690:C690"/>
    <mergeCell ref="P690:Q690"/>
    <mergeCell ref="B691:C691"/>
    <mergeCell ref="P691:Q691"/>
    <mergeCell ref="B692:C692"/>
    <mergeCell ref="P692:Q692"/>
    <mergeCell ref="B687:C687"/>
    <mergeCell ref="P687:Q687"/>
    <mergeCell ref="B688:C688"/>
    <mergeCell ref="P688:Q688"/>
    <mergeCell ref="B689:C689"/>
    <mergeCell ref="P689:Q689"/>
    <mergeCell ref="B684:C684"/>
    <mergeCell ref="P684:Q684"/>
    <mergeCell ref="B685:C685"/>
    <mergeCell ref="P685:Q685"/>
    <mergeCell ref="B686:C686"/>
    <mergeCell ref="P686:Q686"/>
    <mergeCell ref="B699:C699"/>
    <mergeCell ref="P699:Q699"/>
    <mergeCell ref="B700:C700"/>
    <mergeCell ref="P700:Q700"/>
    <mergeCell ref="B701:C701"/>
    <mergeCell ref="P701:Q701"/>
    <mergeCell ref="B696:C696"/>
    <mergeCell ref="P696:Q696"/>
    <mergeCell ref="B697:C697"/>
    <mergeCell ref="P697:Q697"/>
    <mergeCell ref="B698:C698"/>
    <mergeCell ref="P698:Q698"/>
    <mergeCell ref="B693:C693"/>
    <mergeCell ref="P693:Q693"/>
    <mergeCell ref="B694:C694"/>
    <mergeCell ref="P694:Q694"/>
    <mergeCell ref="B695:C695"/>
    <mergeCell ref="P695:Q695"/>
    <mergeCell ref="B708:C708"/>
    <mergeCell ref="P708:Q708"/>
    <mergeCell ref="B709:C709"/>
    <mergeCell ref="P709:Q709"/>
    <mergeCell ref="B710:C710"/>
    <mergeCell ref="P710:Q710"/>
    <mergeCell ref="B705:C705"/>
    <mergeCell ref="P705:Q705"/>
    <mergeCell ref="B706:C706"/>
    <mergeCell ref="P706:Q706"/>
    <mergeCell ref="B707:C707"/>
    <mergeCell ref="P707:Q707"/>
    <mergeCell ref="B702:C702"/>
    <mergeCell ref="P702:Q702"/>
    <mergeCell ref="B703:C703"/>
    <mergeCell ref="P703:Q703"/>
    <mergeCell ref="B704:C704"/>
    <mergeCell ref="P704:Q704"/>
    <mergeCell ref="B717:C717"/>
    <mergeCell ref="P717:Q717"/>
    <mergeCell ref="B718:C718"/>
    <mergeCell ref="P718:Q718"/>
    <mergeCell ref="B719:C719"/>
    <mergeCell ref="P719:Q719"/>
    <mergeCell ref="B714:C714"/>
    <mergeCell ref="P714:Q714"/>
    <mergeCell ref="B715:C715"/>
    <mergeCell ref="P715:Q715"/>
    <mergeCell ref="B716:C716"/>
    <mergeCell ref="P716:Q716"/>
    <mergeCell ref="B711:C711"/>
    <mergeCell ref="P711:Q711"/>
    <mergeCell ref="B712:C712"/>
    <mergeCell ref="P712:Q712"/>
    <mergeCell ref="B713:C713"/>
    <mergeCell ref="P713:Q713"/>
    <mergeCell ref="B726:C726"/>
    <mergeCell ref="P726:Q726"/>
    <mergeCell ref="B727:C727"/>
    <mergeCell ref="P727:Q727"/>
    <mergeCell ref="B728:C728"/>
    <mergeCell ref="P728:Q728"/>
    <mergeCell ref="B723:C723"/>
    <mergeCell ref="P723:Q723"/>
    <mergeCell ref="B724:C724"/>
    <mergeCell ref="P724:Q724"/>
    <mergeCell ref="B725:C725"/>
    <mergeCell ref="P725:Q725"/>
    <mergeCell ref="B720:C720"/>
    <mergeCell ref="P720:Q720"/>
    <mergeCell ref="B721:C721"/>
    <mergeCell ref="P721:Q721"/>
    <mergeCell ref="B722:C722"/>
    <mergeCell ref="P722:Q722"/>
    <mergeCell ref="B735:C735"/>
    <mergeCell ref="P735:Q735"/>
    <mergeCell ref="B736:C736"/>
    <mergeCell ref="P736:Q736"/>
    <mergeCell ref="B737:C737"/>
    <mergeCell ref="P737:Q737"/>
    <mergeCell ref="B732:C732"/>
    <mergeCell ref="P732:Q732"/>
    <mergeCell ref="B733:C733"/>
    <mergeCell ref="P733:Q733"/>
    <mergeCell ref="B734:C734"/>
    <mergeCell ref="P734:Q734"/>
    <mergeCell ref="B729:C729"/>
    <mergeCell ref="P729:Q729"/>
    <mergeCell ref="B730:C730"/>
    <mergeCell ref="P730:Q730"/>
    <mergeCell ref="B731:C731"/>
    <mergeCell ref="P731:Q731"/>
    <mergeCell ref="B744:C744"/>
    <mergeCell ref="P744:Q744"/>
    <mergeCell ref="B745:C745"/>
    <mergeCell ref="P745:Q745"/>
    <mergeCell ref="B746:C746"/>
    <mergeCell ref="P746:Q746"/>
    <mergeCell ref="B741:C741"/>
    <mergeCell ref="P741:Q741"/>
    <mergeCell ref="B742:C742"/>
    <mergeCell ref="P742:Q742"/>
    <mergeCell ref="B743:C743"/>
    <mergeCell ref="P743:Q743"/>
    <mergeCell ref="B738:C738"/>
    <mergeCell ref="P738:Q738"/>
    <mergeCell ref="B739:C739"/>
    <mergeCell ref="P739:Q739"/>
    <mergeCell ref="B740:C740"/>
    <mergeCell ref="P740:Q740"/>
    <mergeCell ref="B753:C753"/>
    <mergeCell ref="P753:Q753"/>
    <mergeCell ref="B754:C754"/>
    <mergeCell ref="P754:Q754"/>
    <mergeCell ref="B755:C755"/>
    <mergeCell ref="P755:Q755"/>
    <mergeCell ref="B750:C750"/>
    <mergeCell ref="P750:Q750"/>
    <mergeCell ref="B751:C751"/>
    <mergeCell ref="P751:Q751"/>
    <mergeCell ref="B752:C752"/>
    <mergeCell ref="P752:Q752"/>
    <mergeCell ref="B747:C747"/>
    <mergeCell ref="P747:Q747"/>
    <mergeCell ref="B748:C748"/>
    <mergeCell ref="P748:Q748"/>
    <mergeCell ref="B749:C749"/>
    <mergeCell ref="P749:Q749"/>
    <mergeCell ref="B762:C762"/>
    <mergeCell ref="P762:Q762"/>
    <mergeCell ref="B763:C763"/>
    <mergeCell ref="P763:Q763"/>
    <mergeCell ref="B764:C764"/>
    <mergeCell ref="P764:Q764"/>
    <mergeCell ref="B759:C759"/>
    <mergeCell ref="P759:Q759"/>
    <mergeCell ref="B760:C760"/>
    <mergeCell ref="P760:Q760"/>
    <mergeCell ref="B761:C761"/>
    <mergeCell ref="P761:Q761"/>
    <mergeCell ref="B756:C756"/>
    <mergeCell ref="P756:Q756"/>
    <mergeCell ref="B757:C757"/>
    <mergeCell ref="P757:Q757"/>
    <mergeCell ref="B758:C758"/>
    <mergeCell ref="P758:Q758"/>
    <mergeCell ref="B771:C771"/>
    <mergeCell ref="P771:Q771"/>
    <mergeCell ref="B772:C772"/>
    <mergeCell ref="P772:Q772"/>
    <mergeCell ref="B773:C773"/>
    <mergeCell ref="P773:Q773"/>
    <mergeCell ref="B768:C768"/>
    <mergeCell ref="P768:Q768"/>
    <mergeCell ref="B769:C769"/>
    <mergeCell ref="P769:Q769"/>
    <mergeCell ref="B770:C770"/>
    <mergeCell ref="P770:Q770"/>
    <mergeCell ref="B765:C765"/>
    <mergeCell ref="P765:Q765"/>
    <mergeCell ref="B766:C766"/>
    <mergeCell ref="P766:Q766"/>
    <mergeCell ref="B767:C767"/>
    <mergeCell ref="P767:Q767"/>
    <mergeCell ref="B780:C780"/>
    <mergeCell ref="P780:Q780"/>
    <mergeCell ref="B781:C781"/>
    <mergeCell ref="P781:Q781"/>
    <mergeCell ref="B782:C782"/>
    <mergeCell ref="P782:Q782"/>
    <mergeCell ref="B777:C777"/>
    <mergeCell ref="P777:Q777"/>
    <mergeCell ref="B778:C778"/>
    <mergeCell ref="P778:Q778"/>
    <mergeCell ref="B779:C779"/>
    <mergeCell ref="P779:Q779"/>
    <mergeCell ref="B774:C774"/>
    <mergeCell ref="P774:Q774"/>
    <mergeCell ref="B775:C775"/>
    <mergeCell ref="P775:Q775"/>
    <mergeCell ref="B776:C776"/>
    <mergeCell ref="P776:Q776"/>
    <mergeCell ref="B789:C789"/>
    <mergeCell ref="P789:Q789"/>
    <mergeCell ref="B790:C790"/>
    <mergeCell ref="P790:Q790"/>
    <mergeCell ref="B791:C791"/>
    <mergeCell ref="P791:Q791"/>
    <mergeCell ref="B786:C786"/>
    <mergeCell ref="P786:Q786"/>
    <mergeCell ref="B787:C787"/>
    <mergeCell ref="P787:Q787"/>
    <mergeCell ref="B788:C788"/>
    <mergeCell ref="P788:Q788"/>
    <mergeCell ref="B783:C783"/>
    <mergeCell ref="P783:Q783"/>
    <mergeCell ref="B784:C784"/>
    <mergeCell ref="P784:Q784"/>
    <mergeCell ref="B785:C785"/>
    <mergeCell ref="P785:Q785"/>
    <mergeCell ref="B798:C798"/>
    <mergeCell ref="P798:Q798"/>
    <mergeCell ref="B799:C799"/>
    <mergeCell ref="P799:Q799"/>
    <mergeCell ref="B800:C800"/>
    <mergeCell ref="P800:Q800"/>
    <mergeCell ref="B795:C795"/>
    <mergeCell ref="P795:Q795"/>
    <mergeCell ref="B796:C796"/>
    <mergeCell ref="P796:Q796"/>
    <mergeCell ref="B797:C797"/>
    <mergeCell ref="P797:Q797"/>
    <mergeCell ref="B792:C792"/>
    <mergeCell ref="P792:Q792"/>
    <mergeCell ref="B793:C793"/>
    <mergeCell ref="P793:Q793"/>
    <mergeCell ref="B794:C794"/>
    <mergeCell ref="P794:Q794"/>
    <mergeCell ref="A810:B810"/>
    <mergeCell ref="C810:AI810"/>
    <mergeCell ref="A811:P811"/>
    <mergeCell ref="Q811:AI811"/>
    <mergeCell ref="B807:C807"/>
    <mergeCell ref="P807:Q807"/>
    <mergeCell ref="A808:F808"/>
    <mergeCell ref="P808:Q808"/>
    <mergeCell ref="A809:B809"/>
    <mergeCell ref="C809:AI809"/>
    <mergeCell ref="B804:C804"/>
    <mergeCell ref="P804:Q804"/>
    <mergeCell ref="B805:C805"/>
    <mergeCell ref="P805:Q805"/>
    <mergeCell ref="B806:C806"/>
    <mergeCell ref="P806:Q806"/>
    <mergeCell ref="B801:C801"/>
    <mergeCell ref="P801:Q801"/>
    <mergeCell ref="B802:C802"/>
    <mergeCell ref="P802:Q802"/>
    <mergeCell ref="B803:C803"/>
    <mergeCell ref="P803:Q803"/>
  </mergeCells>
  <pageMargins left="0" right="0" top="0.39370078740157483" bottom="0.59055118110236227" header="0.51181102362204722" footer="0.51181102362204722"/>
  <pageSetup paperSize="8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812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AX14" sqref="AX14"/>
    </sheetView>
  </sheetViews>
  <sheetFormatPr defaultRowHeight="15" customHeight="1" outlineLevelCol="1" x14ac:dyDescent="0.2"/>
  <cols>
    <col min="1" max="1" width="4.85546875" style="16" customWidth="1"/>
    <col min="2" max="2" width="9.5703125" style="16" bestFit="1" customWidth="1"/>
    <col min="3" max="3" width="16.5703125" style="16" customWidth="1"/>
    <col min="4" max="4" width="12.42578125" style="16" customWidth="1"/>
    <col min="5" max="5" width="5.28515625" style="16" customWidth="1"/>
    <col min="6" max="6" width="6.5703125" style="16" customWidth="1"/>
    <col min="7" max="7" width="11.140625" style="16" customWidth="1"/>
    <col min="8" max="8" width="10.42578125" style="16" customWidth="1"/>
    <col min="9" max="9" width="7.7109375" style="16" hidden="1" customWidth="1" outlineLevel="1"/>
    <col min="10" max="10" width="6.42578125" style="16" hidden="1" customWidth="1" outlineLevel="1"/>
    <col min="11" max="11" width="7.42578125" style="16" hidden="1" customWidth="1" outlineLevel="1"/>
    <col min="12" max="12" width="6.42578125" style="16" hidden="1" customWidth="1" outlineLevel="1"/>
    <col min="13" max="13" width="7.28515625" style="16" hidden="1" customWidth="1" outlineLevel="1"/>
    <col min="14" max="14" width="6.7109375" style="16" hidden="1" customWidth="1" outlineLevel="1"/>
    <col min="15" max="15" width="7.28515625" style="16" hidden="1" customWidth="1" outlineLevel="1"/>
    <col min="16" max="16" width="6.28515625" style="16" hidden="1" customWidth="1" outlineLevel="1"/>
    <col min="17" max="17" width="5.85546875" style="16" hidden="1" customWidth="1" outlineLevel="1"/>
    <col min="18" max="18" width="6.5703125" style="16" hidden="1" customWidth="1" outlineLevel="1"/>
    <col min="19" max="19" width="5.28515625" style="16" hidden="1" customWidth="1" outlineLevel="1"/>
    <col min="20" max="20" width="6.28515625" style="16" hidden="1" customWidth="1" outlineLevel="1"/>
    <col min="21" max="21" width="5.140625" style="16" hidden="1" customWidth="1" outlineLevel="1"/>
    <col min="22" max="22" width="6.42578125" style="16" hidden="1" customWidth="1" outlineLevel="1"/>
    <col min="23" max="23" width="5.5703125" style="16" hidden="1" customWidth="1" outlineLevel="1"/>
    <col min="24" max="24" width="6.7109375" style="16" hidden="1" customWidth="1" outlineLevel="1"/>
    <col min="25" max="25" width="5" style="16" hidden="1" customWidth="1" outlineLevel="1"/>
    <col min="26" max="26" width="6.28515625" style="16" hidden="1" customWidth="1" outlineLevel="1"/>
    <col min="27" max="27" width="7.42578125" style="16" hidden="1" customWidth="1" outlineLevel="1"/>
    <col min="28" max="28" width="6.5703125" style="16" hidden="1" customWidth="1" outlineLevel="1"/>
    <col min="29" max="29" width="7.42578125" style="16" hidden="1" customWidth="1" outlineLevel="1"/>
    <col min="30" max="30" width="6.42578125" style="16" hidden="1" customWidth="1" outlineLevel="1"/>
    <col min="31" max="31" width="7.42578125" style="16" hidden="1" customWidth="1" outlineLevel="1"/>
    <col min="32" max="32" width="5.5703125" style="16" hidden="1" customWidth="1" outlineLevel="1"/>
    <col min="33" max="33" width="12.7109375" style="16" customWidth="1" collapsed="1"/>
    <col min="34" max="34" width="8.85546875" style="16" customWidth="1"/>
    <col min="35" max="35" width="6.28515625" style="16" hidden="1" customWidth="1"/>
    <col min="36" max="36" width="11.28515625" style="16" customWidth="1"/>
    <col min="37" max="37" width="9.140625" style="17" customWidth="1"/>
    <col min="38" max="38" width="11.140625" style="17" customWidth="1"/>
    <col min="39" max="16384" width="9.140625" style="18"/>
  </cols>
  <sheetData>
    <row r="1" spans="1:38" ht="1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8" ht="16.5" customHeight="1" x14ac:dyDescent="0.2">
      <c r="A2" s="108" t="s">
        <v>1271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8" ht="23.25" customHeight="1" x14ac:dyDescent="0.2">
      <c r="A3" s="44"/>
      <c r="B3" s="86" t="s">
        <v>1</v>
      </c>
      <c r="C3" s="87"/>
      <c r="D3" s="44" t="s">
        <v>1</v>
      </c>
      <c r="E3" s="44" t="s">
        <v>1</v>
      </c>
      <c r="F3" s="44" t="s">
        <v>1</v>
      </c>
      <c r="G3" s="44" t="s">
        <v>1</v>
      </c>
      <c r="H3" s="44" t="s">
        <v>1</v>
      </c>
      <c r="I3" s="86" t="s">
        <v>2</v>
      </c>
      <c r="J3" s="87"/>
      <c r="K3" s="86" t="s">
        <v>3</v>
      </c>
      <c r="L3" s="87"/>
      <c r="M3" s="86" t="s">
        <v>4</v>
      </c>
      <c r="N3" s="87"/>
      <c r="O3" s="86" t="s">
        <v>5</v>
      </c>
      <c r="P3" s="109"/>
      <c r="Q3" s="86" t="s">
        <v>6</v>
      </c>
      <c r="R3" s="87"/>
      <c r="S3" s="86" t="s">
        <v>7</v>
      </c>
      <c r="T3" s="87"/>
      <c r="U3" s="86" t="s">
        <v>8</v>
      </c>
      <c r="V3" s="87"/>
      <c r="W3" s="86" t="s">
        <v>9</v>
      </c>
      <c r="X3" s="87"/>
      <c r="Y3" s="86" t="s">
        <v>10</v>
      </c>
      <c r="Z3" s="87"/>
      <c r="AA3" s="86" t="s">
        <v>11</v>
      </c>
      <c r="AB3" s="87"/>
      <c r="AC3" s="86" t="s">
        <v>12</v>
      </c>
      <c r="AD3" s="87"/>
      <c r="AE3" s="86" t="s">
        <v>13</v>
      </c>
      <c r="AF3" s="87"/>
      <c r="AG3" s="86" t="s">
        <v>14</v>
      </c>
      <c r="AH3" s="87"/>
      <c r="AI3" s="45"/>
      <c r="AJ3" s="46" t="s">
        <v>14</v>
      </c>
      <c r="AK3" s="98" t="s">
        <v>1272</v>
      </c>
      <c r="AL3" s="98" t="s">
        <v>1273</v>
      </c>
    </row>
    <row r="4" spans="1:38" ht="19.5" customHeight="1" x14ac:dyDescent="0.2">
      <c r="A4" s="101" t="s">
        <v>15</v>
      </c>
      <c r="B4" s="102" t="s">
        <v>16</v>
      </c>
      <c r="C4" s="103"/>
      <c r="D4" s="101" t="s">
        <v>17</v>
      </c>
      <c r="E4" s="101" t="s">
        <v>18</v>
      </c>
      <c r="F4" s="101" t="s">
        <v>19</v>
      </c>
      <c r="G4" s="47" t="s">
        <v>20</v>
      </c>
      <c r="H4" s="101" t="s">
        <v>20</v>
      </c>
      <c r="I4" s="47" t="s">
        <v>21</v>
      </c>
      <c r="J4" s="47" t="s">
        <v>22</v>
      </c>
      <c r="K4" s="47" t="s">
        <v>21</v>
      </c>
      <c r="L4" s="47" t="s">
        <v>22</v>
      </c>
      <c r="M4" s="47" t="s">
        <v>21</v>
      </c>
      <c r="N4" s="47" t="s">
        <v>22</v>
      </c>
      <c r="O4" s="47" t="s">
        <v>21</v>
      </c>
      <c r="P4" s="48" t="s">
        <v>22</v>
      </c>
      <c r="Q4" s="47" t="s">
        <v>21</v>
      </c>
      <c r="R4" s="47" t="s">
        <v>22</v>
      </c>
      <c r="S4" s="47" t="s">
        <v>21</v>
      </c>
      <c r="T4" s="47" t="s">
        <v>22</v>
      </c>
      <c r="U4" s="47" t="s">
        <v>21</v>
      </c>
      <c r="V4" s="47" t="s">
        <v>22</v>
      </c>
      <c r="W4" s="47" t="s">
        <v>21</v>
      </c>
      <c r="X4" s="47" t="s">
        <v>22</v>
      </c>
      <c r="Y4" s="47" t="s">
        <v>21</v>
      </c>
      <c r="Z4" s="47" t="s">
        <v>22</v>
      </c>
      <c r="AA4" s="47" t="s">
        <v>21</v>
      </c>
      <c r="AB4" s="47" t="s">
        <v>22</v>
      </c>
      <c r="AC4" s="47" t="s">
        <v>21</v>
      </c>
      <c r="AD4" s="47" t="s">
        <v>22</v>
      </c>
      <c r="AE4" s="47" t="s">
        <v>21</v>
      </c>
      <c r="AF4" s="47" t="s">
        <v>22</v>
      </c>
      <c r="AG4" s="47" t="s">
        <v>23</v>
      </c>
      <c r="AH4" s="47" t="s">
        <v>23</v>
      </c>
      <c r="AI4" s="45"/>
      <c r="AJ4" s="49" t="s">
        <v>23</v>
      </c>
      <c r="AK4" s="99"/>
      <c r="AL4" s="99"/>
    </row>
    <row r="5" spans="1:38" ht="15" customHeight="1" x14ac:dyDescent="0.2">
      <c r="A5" s="96"/>
      <c r="B5" s="104"/>
      <c r="C5" s="105"/>
      <c r="D5" s="96"/>
      <c r="E5" s="96"/>
      <c r="F5" s="96"/>
      <c r="G5" s="96" t="s">
        <v>24</v>
      </c>
      <c r="H5" s="96"/>
      <c r="I5" s="96" t="s">
        <v>25</v>
      </c>
      <c r="J5" s="96" t="s">
        <v>25</v>
      </c>
      <c r="K5" s="96" t="s">
        <v>25</v>
      </c>
      <c r="L5" s="96" t="s">
        <v>25</v>
      </c>
      <c r="M5" s="96" t="s">
        <v>25</v>
      </c>
      <c r="N5" s="96" t="s">
        <v>25</v>
      </c>
      <c r="O5" s="96" t="s">
        <v>25</v>
      </c>
      <c r="P5" s="104" t="s">
        <v>25</v>
      </c>
      <c r="Q5" s="96" t="s">
        <v>25</v>
      </c>
      <c r="R5" s="96" t="s">
        <v>25</v>
      </c>
      <c r="S5" s="96" t="s">
        <v>25</v>
      </c>
      <c r="T5" s="96" t="s">
        <v>25</v>
      </c>
      <c r="U5" s="96" t="s">
        <v>25</v>
      </c>
      <c r="V5" s="96" t="s">
        <v>25</v>
      </c>
      <c r="W5" s="96" t="s">
        <v>25</v>
      </c>
      <c r="X5" s="96" t="s">
        <v>25</v>
      </c>
      <c r="Y5" s="96" t="s">
        <v>25</v>
      </c>
      <c r="Z5" s="96" t="s">
        <v>25</v>
      </c>
      <c r="AA5" s="96" t="s">
        <v>25</v>
      </c>
      <c r="AB5" s="96" t="s">
        <v>25</v>
      </c>
      <c r="AC5" s="96" t="s">
        <v>25</v>
      </c>
      <c r="AD5" s="96" t="s">
        <v>25</v>
      </c>
      <c r="AE5" s="96" t="s">
        <v>25</v>
      </c>
      <c r="AF5" s="96" t="s">
        <v>25</v>
      </c>
      <c r="AG5" s="50" t="s">
        <v>21</v>
      </c>
      <c r="AH5" s="50" t="s">
        <v>22</v>
      </c>
      <c r="AI5" s="45"/>
      <c r="AJ5" s="49"/>
      <c r="AK5" s="99"/>
      <c r="AL5" s="99"/>
    </row>
    <row r="6" spans="1:38" ht="24.75" customHeight="1" x14ac:dyDescent="0.2">
      <c r="A6" s="97"/>
      <c r="B6" s="106"/>
      <c r="C6" s="10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06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52" t="s">
        <v>25</v>
      </c>
      <c r="AH6" s="52" t="s">
        <v>25</v>
      </c>
      <c r="AI6" s="45"/>
      <c r="AJ6" s="53" t="s">
        <v>25</v>
      </c>
      <c r="AK6" s="100"/>
      <c r="AL6" s="100"/>
    </row>
    <row r="7" spans="1:38" ht="12.75" customHeight="1" x14ac:dyDescent="0.2">
      <c r="A7" s="52"/>
      <c r="B7" s="86"/>
      <c r="C7" s="87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1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45"/>
      <c r="AJ7" s="53"/>
      <c r="AK7" s="19"/>
      <c r="AL7" s="19"/>
    </row>
    <row r="8" spans="1:38" ht="15" customHeight="1" x14ac:dyDescent="0.2">
      <c r="A8" s="20" t="s">
        <v>26</v>
      </c>
      <c r="B8" s="88" t="s">
        <v>27</v>
      </c>
      <c r="C8" s="89"/>
      <c r="D8" s="21" t="s">
        <v>28</v>
      </c>
      <c r="E8" s="20" t="s">
        <v>29</v>
      </c>
      <c r="F8" s="20" t="s">
        <v>1</v>
      </c>
      <c r="G8" s="22">
        <v>1369.693</v>
      </c>
      <c r="H8" s="22">
        <v>1334.89</v>
      </c>
      <c r="I8" s="22">
        <v>17.73</v>
      </c>
      <c r="J8" s="22">
        <v>5.27</v>
      </c>
      <c r="K8" s="22">
        <v>14.97</v>
      </c>
      <c r="L8" s="22">
        <v>5.0699999999999639</v>
      </c>
      <c r="M8" s="22">
        <v>11.02</v>
      </c>
      <c r="N8" s="22">
        <v>5.3400000000001278</v>
      </c>
      <c r="O8" s="22">
        <v>6.96</v>
      </c>
      <c r="P8" s="23">
        <v>4.5099999999997999</v>
      </c>
      <c r="Q8" s="22">
        <v>0</v>
      </c>
      <c r="R8" s="22">
        <v>4.1599999999998545</v>
      </c>
      <c r="S8" s="22">
        <v>0</v>
      </c>
      <c r="T8" s="22">
        <v>3.7100000000000364</v>
      </c>
      <c r="U8" s="22">
        <v>0</v>
      </c>
      <c r="V8" s="22">
        <v>3.4700000000002547</v>
      </c>
      <c r="W8" s="22">
        <v>0</v>
      </c>
      <c r="X8" s="22">
        <v>2.8250000000000455</v>
      </c>
      <c r="Y8" s="22">
        <v>0</v>
      </c>
      <c r="Z8" s="22">
        <v>3.1000000000000223</v>
      </c>
      <c r="AA8" s="22">
        <v>4.83</v>
      </c>
      <c r="AB8" s="22">
        <v>3.3999999999999773</v>
      </c>
      <c r="AC8" s="22">
        <v>10.595000000000001</v>
      </c>
      <c r="AD8" s="22">
        <v>4.8999999999999773</v>
      </c>
      <c r="AE8" s="22">
        <v>13.416</v>
      </c>
      <c r="AF8" s="22">
        <v>4.9390000000000782</v>
      </c>
      <c r="AG8" s="22">
        <v>79.521000000000001</v>
      </c>
      <c r="AH8" s="22">
        <v>50.694000000000138</v>
      </c>
      <c r="AJ8" s="24">
        <f t="shared" ref="AJ8:AJ71" si="0">AG8+AH8</f>
        <v>130.21500000000015</v>
      </c>
      <c r="AK8" s="25">
        <f t="shared" ref="AK8:AK71" si="1">AG8/G8*1000</f>
        <v>58.057535520733481</v>
      </c>
      <c r="AL8" s="26">
        <f t="shared" ref="AL8:AL71" si="2">AJ8/H8*1000</f>
        <v>97.547363453168529</v>
      </c>
    </row>
    <row r="9" spans="1:38" ht="15" customHeight="1" x14ac:dyDescent="0.2">
      <c r="A9" s="20" t="s">
        <v>30</v>
      </c>
      <c r="B9" s="88" t="s">
        <v>27</v>
      </c>
      <c r="C9" s="89"/>
      <c r="D9" s="21" t="s">
        <v>28</v>
      </c>
      <c r="E9" s="20" t="s">
        <v>31</v>
      </c>
      <c r="F9" s="20" t="s">
        <v>1</v>
      </c>
      <c r="G9" s="22">
        <v>1339.8022000000003</v>
      </c>
      <c r="H9" s="22">
        <v>1339.8</v>
      </c>
      <c r="I9" s="22">
        <v>29.274131792723338</v>
      </c>
      <c r="J9" s="22">
        <v>3.3458682072766655</v>
      </c>
      <c r="K9" s="22">
        <v>24.958181764818342</v>
      </c>
      <c r="L9" s="22">
        <v>2.9818182351817146</v>
      </c>
      <c r="M9" s="22">
        <v>21.354259662803358</v>
      </c>
      <c r="N9" s="22">
        <v>3.3457403371965748</v>
      </c>
      <c r="O9" s="22">
        <v>15.465193605168327</v>
      </c>
      <c r="P9" s="23">
        <v>3.0548063948316551</v>
      </c>
      <c r="Q9" s="22">
        <v>0</v>
      </c>
      <c r="R9" s="22">
        <v>3.1100000000000136</v>
      </c>
      <c r="S9" s="22">
        <v>0</v>
      </c>
      <c r="T9" s="22">
        <v>2.5399999999999636</v>
      </c>
      <c r="U9" s="22">
        <v>0</v>
      </c>
      <c r="V9" s="22">
        <v>2.7400000000000091</v>
      </c>
      <c r="W9" s="22">
        <v>0</v>
      </c>
      <c r="X9" s="22">
        <v>2.3000000000000682</v>
      </c>
      <c r="Y9" s="22">
        <v>0</v>
      </c>
      <c r="Z9" s="22">
        <v>2.6899999999999409</v>
      </c>
      <c r="AA9" s="22">
        <v>9.4080642984872611</v>
      </c>
      <c r="AB9" s="22">
        <v>3.2019357015127516</v>
      </c>
      <c r="AC9" s="22">
        <v>16.734691894148078</v>
      </c>
      <c r="AD9" s="22">
        <v>2.7653081058519215</v>
      </c>
      <c r="AE9" s="22">
        <v>23.696378096317726</v>
      </c>
      <c r="AF9" s="22">
        <v>2.9836219036823368</v>
      </c>
      <c r="AG9" s="22">
        <v>140.8909011144664</v>
      </c>
      <c r="AH9" s="22">
        <v>35.059098885533615</v>
      </c>
      <c r="AJ9" s="24">
        <f t="shared" si="0"/>
        <v>175.95000000000002</v>
      </c>
      <c r="AK9" s="25">
        <f t="shared" si="1"/>
        <v>105.1579860926235</v>
      </c>
      <c r="AL9" s="26">
        <f t="shared" si="2"/>
        <v>131.32557098074341</v>
      </c>
    </row>
    <row r="10" spans="1:38" ht="15" customHeight="1" x14ac:dyDescent="0.2">
      <c r="A10" s="20" t="s">
        <v>32</v>
      </c>
      <c r="B10" s="88" t="s">
        <v>27</v>
      </c>
      <c r="C10" s="89"/>
      <c r="D10" s="21" t="s">
        <v>28</v>
      </c>
      <c r="E10" s="20" t="s">
        <v>33</v>
      </c>
      <c r="F10" s="20" t="s">
        <v>1</v>
      </c>
      <c r="G10" s="22">
        <v>2977.97</v>
      </c>
      <c r="H10" s="22">
        <v>2977.97</v>
      </c>
      <c r="I10" s="22">
        <v>62.790802012559261</v>
      </c>
      <c r="J10" s="22">
        <v>8.2191979874405039</v>
      </c>
      <c r="K10" s="22">
        <v>53.588181664599041</v>
      </c>
      <c r="L10" s="22">
        <v>8.5818183354010333</v>
      </c>
      <c r="M10" s="22">
        <v>47.823849613782507</v>
      </c>
      <c r="N10" s="22">
        <v>8.1461503862177462</v>
      </c>
      <c r="O10" s="22">
        <v>34.779316584964462</v>
      </c>
      <c r="P10" s="23">
        <v>8.0006834150352866</v>
      </c>
      <c r="Q10" s="22">
        <v>0</v>
      </c>
      <c r="R10" s="22">
        <v>19.740000000000236</v>
      </c>
      <c r="S10" s="22">
        <v>0</v>
      </c>
      <c r="T10" s="22">
        <v>18.480000000000018</v>
      </c>
      <c r="U10" s="22">
        <v>0</v>
      </c>
      <c r="V10" s="22">
        <v>18.119999999999891</v>
      </c>
      <c r="W10" s="22">
        <v>0</v>
      </c>
      <c r="X10" s="22">
        <v>14.360000000000127</v>
      </c>
      <c r="Y10" s="22">
        <v>0</v>
      </c>
      <c r="Z10" s="22">
        <v>17.899999999999636</v>
      </c>
      <c r="AA10" s="22">
        <v>26.959017075935844</v>
      </c>
      <c r="AB10" s="22">
        <v>7.6409829240645202</v>
      </c>
      <c r="AC10" s="22">
        <v>46.041187203483162</v>
      </c>
      <c r="AD10" s="22">
        <v>7.0588127965167473</v>
      </c>
      <c r="AE10" s="22">
        <v>54.0151607462181</v>
      </c>
      <c r="AF10" s="22">
        <v>8.0048392537818795</v>
      </c>
      <c r="AG10" s="22">
        <v>325.99751490154239</v>
      </c>
      <c r="AH10" s="22">
        <v>144.25248509845764</v>
      </c>
      <c r="AJ10" s="24">
        <f t="shared" si="0"/>
        <v>470.25</v>
      </c>
      <c r="AK10" s="25">
        <f t="shared" si="1"/>
        <v>109.46971087739044</v>
      </c>
      <c r="AL10" s="26">
        <f t="shared" si="2"/>
        <v>157.90958270231064</v>
      </c>
    </row>
    <row r="11" spans="1:38" ht="28.5" customHeight="1" x14ac:dyDescent="0.2">
      <c r="A11" s="20" t="s">
        <v>34</v>
      </c>
      <c r="B11" s="88" t="s">
        <v>35</v>
      </c>
      <c r="C11" s="89"/>
      <c r="D11" s="21" t="s">
        <v>36</v>
      </c>
      <c r="E11" s="20" t="s">
        <v>29</v>
      </c>
      <c r="F11" s="20" t="s">
        <v>1</v>
      </c>
      <c r="G11" s="22">
        <v>771.71</v>
      </c>
      <c r="H11" s="22">
        <v>771.71</v>
      </c>
      <c r="I11" s="22">
        <v>20.811900000000001</v>
      </c>
      <c r="J11" s="22">
        <v>3.0281000000000002</v>
      </c>
      <c r="K11" s="22">
        <v>17.049700000000001</v>
      </c>
      <c r="L11" s="22">
        <v>2.7282999999999999</v>
      </c>
      <c r="M11" s="22">
        <v>13.295900000000001</v>
      </c>
      <c r="N11" s="22">
        <v>3.0281000000000002</v>
      </c>
      <c r="O11" s="22">
        <v>7.7439</v>
      </c>
      <c r="P11" s="23">
        <v>2.9380999999999999</v>
      </c>
      <c r="Q11" s="22">
        <v>0</v>
      </c>
      <c r="R11" s="22">
        <v>1.8330000000000002</v>
      </c>
      <c r="S11" s="22">
        <v>0</v>
      </c>
      <c r="T11" s="22">
        <v>1.397</v>
      </c>
      <c r="U11" s="22">
        <v>0</v>
      </c>
      <c r="V11" s="22">
        <v>0.96800000000000008</v>
      </c>
      <c r="W11" s="22">
        <v>0</v>
      </c>
      <c r="X11" s="22">
        <v>2.1040000000000001</v>
      </c>
      <c r="Y11" s="22">
        <v>0</v>
      </c>
      <c r="Z11" s="22">
        <v>1.472</v>
      </c>
      <c r="AA11" s="22">
        <v>6.8058000000000005</v>
      </c>
      <c r="AB11" s="22">
        <v>2.7582</v>
      </c>
      <c r="AC11" s="22">
        <v>11.9869</v>
      </c>
      <c r="AD11" s="22">
        <v>2.9380999999999999</v>
      </c>
      <c r="AE11" s="22">
        <v>17.073900000000002</v>
      </c>
      <c r="AF11" s="22">
        <v>3.0281000000000002</v>
      </c>
      <c r="AG11" s="22">
        <v>94.768000000000029</v>
      </c>
      <c r="AH11" s="22">
        <v>28.221000000000004</v>
      </c>
      <c r="AJ11" s="24">
        <f t="shared" si="0"/>
        <v>122.98900000000003</v>
      </c>
      <c r="AK11" s="25">
        <f t="shared" si="1"/>
        <v>122.80260719700409</v>
      </c>
      <c r="AL11" s="26">
        <f t="shared" si="2"/>
        <v>159.37204390250227</v>
      </c>
    </row>
    <row r="12" spans="1:38" ht="15" customHeight="1" x14ac:dyDescent="0.2">
      <c r="A12" s="20" t="s">
        <v>37</v>
      </c>
      <c r="B12" s="88" t="s">
        <v>27</v>
      </c>
      <c r="C12" s="89"/>
      <c r="D12" s="21" t="s">
        <v>36</v>
      </c>
      <c r="E12" s="20" t="s">
        <v>38</v>
      </c>
      <c r="F12" s="20" t="s">
        <v>1</v>
      </c>
      <c r="G12" s="22">
        <v>2954.9768000000004</v>
      </c>
      <c r="H12" s="22">
        <v>2699.63</v>
      </c>
      <c r="I12" s="22">
        <v>59.688606727516174</v>
      </c>
      <c r="J12" s="22">
        <v>5.3824836377928964</v>
      </c>
      <c r="K12" s="22">
        <v>51.012592133912257</v>
      </c>
      <c r="L12" s="22">
        <v>5.2363637300752064</v>
      </c>
      <c r="M12" s="22">
        <v>51.069521609475373</v>
      </c>
      <c r="N12" s="22">
        <v>5.6004783905247013</v>
      </c>
      <c r="O12" s="22">
        <v>37.477722066249115</v>
      </c>
      <c r="P12" s="23">
        <v>5.3822779337510109</v>
      </c>
      <c r="Q12" s="22">
        <v>0</v>
      </c>
      <c r="R12" s="22">
        <v>8.6599999999998545</v>
      </c>
      <c r="S12" s="22">
        <v>0</v>
      </c>
      <c r="T12" s="22">
        <v>7.2899999999999636</v>
      </c>
      <c r="U12" s="22">
        <v>0</v>
      </c>
      <c r="V12" s="22">
        <v>6.9200000000000728</v>
      </c>
      <c r="W12" s="22">
        <v>0</v>
      </c>
      <c r="X12" s="22">
        <v>6.7100000000000364</v>
      </c>
      <c r="Y12" s="22">
        <v>0</v>
      </c>
      <c r="Z12" s="22">
        <v>6.1100000000003547</v>
      </c>
      <c r="AA12" s="22">
        <v>33.328782649900369</v>
      </c>
      <c r="AB12" s="22">
        <v>5.0212173500995423</v>
      </c>
      <c r="AC12" s="22">
        <v>46.356011383957032</v>
      </c>
      <c r="AD12" s="22">
        <v>5.0939886160430135</v>
      </c>
      <c r="AE12" s="22">
        <v>52.757697586126511</v>
      </c>
      <c r="AF12" s="22">
        <v>5.3123024138734287</v>
      </c>
      <c r="AG12" s="22">
        <v>331.69093415713689</v>
      </c>
      <c r="AH12" s="22">
        <v>72.719112072160073</v>
      </c>
      <c r="AJ12" s="24">
        <f t="shared" si="0"/>
        <v>404.410046229297</v>
      </c>
      <c r="AK12" s="25">
        <f t="shared" si="1"/>
        <v>112.24823631682551</v>
      </c>
      <c r="AL12" s="26">
        <f t="shared" si="2"/>
        <v>149.80202702936955</v>
      </c>
    </row>
    <row r="13" spans="1:38" ht="15" customHeight="1" x14ac:dyDescent="0.2">
      <c r="A13" s="20" t="s">
        <v>39</v>
      </c>
      <c r="B13" s="88" t="s">
        <v>40</v>
      </c>
      <c r="C13" s="89"/>
      <c r="D13" s="21" t="s">
        <v>36</v>
      </c>
      <c r="E13" s="20" t="s">
        <v>38</v>
      </c>
      <c r="F13" s="20" t="s">
        <v>41</v>
      </c>
      <c r="G13" s="22">
        <v>403.34000000000003</v>
      </c>
      <c r="H13" s="22">
        <v>288.10000000000002</v>
      </c>
      <c r="I13" s="22">
        <v>9.0273396346904242</v>
      </c>
      <c r="J13" s="22">
        <v>0.46157000000000004</v>
      </c>
      <c r="K13" s="22">
        <v>7.7151741360126449</v>
      </c>
      <c r="L13" s="22">
        <v>0.41587000000000002</v>
      </c>
      <c r="M13" s="22">
        <v>0</v>
      </c>
      <c r="N13" s="22">
        <v>0</v>
      </c>
      <c r="O13" s="22">
        <v>0</v>
      </c>
      <c r="P13" s="23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16.74251377070307</v>
      </c>
      <c r="AH13" s="22">
        <v>0.87744</v>
      </c>
      <c r="AJ13" s="24">
        <f t="shared" si="0"/>
        <v>17.61995377070307</v>
      </c>
      <c r="AK13" s="25">
        <f t="shared" si="1"/>
        <v>41.509678610361156</v>
      </c>
      <c r="AL13" s="26">
        <f t="shared" si="2"/>
        <v>61.159159217990521</v>
      </c>
    </row>
    <row r="14" spans="1:38" ht="29.25" customHeight="1" x14ac:dyDescent="0.2">
      <c r="A14" s="20" t="s">
        <v>42</v>
      </c>
      <c r="B14" s="88" t="s">
        <v>43</v>
      </c>
      <c r="C14" s="89"/>
      <c r="D14" s="21" t="s">
        <v>36</v>
      </c>
      <c r="E14" s="20" t="s">
        <v>31</v>
      </c>
      <c r="F14" s="20" t="s">
        <v>1</v>
      </c>
      <c r="G14" s="22">
        <v>1466.3</v>
      </c>
      <c r="H14" s="22">
        <v>1466.3</v>
      </c>
      <c r="I14" s="22">
        <v>30.263000000000002</v>
      </c>
      <c r="J14" s="22">
        <v>0</v>
      </c>
      <c r="K14" s="22">
        <v>25.262999999999998</v>
      </c>
      <c r="L14" s="22">
        <v>0</v>
      </c>
      <c r="M14" s="22">
        <v>19.669000000000004</v>
      </c>
      <c r="N14" s="22">
        <v>0</v>
      </c>
      <c r="O14" s="22">
        <v>14.071999999999999</v>
      </c>
      <c r="P14" s="23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14.049000000000001</v>
      </c>
      <c r="AB14" s="22">
        <v>0</v>
      </c>
      <c r="AC14" s="22">
        <v>18.613000000000003</v>
      </c>
      <c r="AD14" s="22">
        <v>0</v>
      </c>
      <c r="AE14" s="22">
        <v>22.797000000000001</v>
      </c>
      <c r="AF14" s="22">
        <v>0</v>
      </c>
      <c r="AG14" s="22">
        <v>144.726</v>
      </c>
      <c r="AH14" s="22">
        <v>0</v>
      </c>
      <c r="AJ14" s="24">
        <f t="shared" si="0"/>
        <v>144.726</v>
      </c>
      <c r="AK14" s="25">
        <f t="shared" si="1"/>
        <v>98.701493555206994</v>
      </c>
      <c r="AL14" s="26">
        <f t="shared" si="2"/>
        <v>98.701493555206994</v>
      </c>
    </row>
    <row r="15" spans="1:38" ht="25.5" customHeight="1" x14ac:dyDescent="0.2">
      <c r="A15" s="20" t="s">
        <v>44</v>
      </c>
      <c r="B15" s="88" t="s">
        <v>45</v>
      </c>
      <c r="C15" s="89"/>
      <c r="D15" s="21" t="s">
        <v>36</v>
      </c>
      <c r="E15" s="20" t="s">
        <v>31</v>
      </c>
      <c r="F15" s="20" t="s">
        <v>1</v>
      </c>
      <c r="G15" s="22">
        <v>830</v>
      </c>
      <c r="H15" s="22">
        <v>830</v>
      </c>
      <c r="I15" s="22">
        <v>17.907</v>
      </c>
      <c r="J15" s="22">
        <v>0</v>
      </c>
      <c r="K15" s="22">
        <v>15.887</v>
      </c>
      <c r="L15" s="22">
        <v>0</v>
      </c>
      <c r="M15" s="22">
        <v>12.351000000000001</v>
      </c>
      <c r="N15" s="22">
        <v>0</v>
      </c>
      <c r="O15" s="22">
        <v>9.1580000000000013</v>
      </c>
      <c r="P15" s="23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8.7110000000000003</v>
      </c>
      <c r="AB15" s="22">
        <v>0</v>
      </c>
      <c r="AC15" s="22">
        <v>14.047000000000001</v>
      </c>
      <c r="AD15" s="22">
        <v>0</v>
      </c>
      <c r="AE15" s="22">
        <v>17.583000000000002</v>
      </c>
      <c r="AF15" s="22">
        <v>0</v>
      </c>
      <c r="AG15" s="22">
        <v>95.643999999999991</v>
      </c>
      <c r="AH15" s="22">
        <v>0</v>
      </c>
      <c r="AJ15" s="24">
        <f t="shared" si="0"/>
        <v>95.643999999999991</v>
      </c>
      <c r="AK15" s="25">
        <f t="shared" si="1"/>
        <v>115.23373493975903</v>
      </c>
      <c r="AL15" s="26">
        <f t="shared" si="2"/>
        <v>115.23373493975903</v>
      </c>
    </row>
    <row r="16" spans="1:38" ht="15" customHeight="1" x14ac:dyDescent="0.2">
      <c r="A16" s="20" t="s">
        <v>46</v>
      </c>
      <c r="B16" s="88" t="s">
        <v>27</v>
      </c>
      <c r="C16" s="89"/>
      <c r="D16" s="21" t="s">
        <v>36</v>
      </c>
      <c r="E16" s="20" t="s">
        <v>47</v>
      </c>
      <c r="F16" s="20" t="s">
        <v>1</v>
      </c>
      <c r="G16" s="22">
        <v>0</v>
      </c>
      <c r="H16" s="22">
        <v>864.65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3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J16" s="24">
        <f t="shared" si="0"/>
        <v>0</v>
      </c>
      <c r="AK16" s="25" t="e">
        <f t="shared" si="1"/>
        <v>#DIV/0!</v>
      </c>
      <c r="AL16" s="26">
        <f t="shared" si="2"/>
        <v>0</v>
      </c>
    </row>
    <row r="17" spans="1:38" ht="30.75" customHeight="1" x14ac:dyDescent="0.2">
      <c r="A17" s="20" t="s">
        <v>48</v>
      </c>
      <c r="B17" s="88" t="s">
        <v>49</v>
      </c>
      <c r="C17" s="89"/>
      <c r="D17" s="21" t="s">
        <v>36</v>
      </c>
      <c r="E17" s="20" t="s">
        <v>50</v>
      </c>
      <c r="F17" s="20" t="s">
        <v>1</v>
      </c>
      <c r="G17" s="22">
        <v>1397.2</v>
      </c>
      <c r="H17" s="22">
        <v>1397.2</v>
      </c>
      <c r="I17" s="22">
        <v>33.920300000000005</v>
      </c>
      <c r="J17" s="22">
        <v>0.87570000000000003</v>
      </c>
      <c r="K17" s="22">
        <v>27.740000000000002</v>
      </c>
      <c r="L17" s="22">
        <v>0.78900000000000003</v>
      </c>
      <c r="M17" s="22">
        <v>21.743300000000001</v>
      </c>
      <c r="N17" s="22">
        <v>0.87570000000000003</v>
      </c>
      <c r="O17" s="22">
        <v>15.125300000000001</v>
      </c>
      <c r="P17" s="23">
        <v>0.84970000000000001</v>
      </c>
      <c r="Q17" s="22">
        <v>0</v>
      </c>
      <c r="R17" s="22">
        <v>1.8190000000000002</v>
      </c>
      <c r="S17" s="22">
        <v>0</v>
      </c>
      <c r="T17" s="22">
        <v>0.40200000000000002</v>
      </c>
      <c r="U17" s="22">
        <v>0</v>
      </c>
      <c r="V17" s="22">
        <v>0.33600000000000002</v>
      </c>
      <c r="W17" s="22">
        <v>0</v>
      </c>
      <c r="X17" s="22">
        <v>0.308</v>
      </c>
      <c r="Y17" s="22">
        <v>0</v>
      </c>
      <c r="Z17" s="22">
        <v>1.2030000000000001</v>
      </c>
      <c r="AA17" s="22">
        <v>13.910400000000001</v>
      </c>
      <c r="AB17" s="22">
        <v>0.79760000000000009</v>
      </c>
      <c r="AC17" s="22">
        <v>19.220300000000002</v>
      </c>
      <c r="AD17" s="22">
        <v>0.84970000000000001</v>
      </c>
      <c r="AE17" s="22">
        <v>25.807300000000001</v>
      </c>
      <c r="AF17" s="22">
        <v>0.87570000000000003</v>
      </c>
      <c r="AG17" s="22">
        <v>157.46690000000001</v>
      </c>
      <c r="AH17" s="22">
        <v>9.9811000000000014</v>
      </c>
      <c r="AJ17" s="24">
        <f t="shared" si="0"/>
        <v>167.44800000000001</v>
      </c>
      <c r="AK17" s="25">
        <f t="shared" si="1"/>
        <v>112.70176066418551</v>
      </c>
      <c r="AL17" s="26">
        <f t="shared" si="2"/>
        <v>119.8454050959061</v>
      </c>
    </row>
    <row r="18" spans="1:38" ht="15" customHeight="1" x14ac:dyDescent="0.2">
      <c r="A18" s="20" t="s">
        <v>51</v>
      </c>
      <c r="B18" s="88" t="s">
        <v>27</v>
      </c>
      <c r="C18" s="89"/>
      <c r="D18" s="21" t="s">
        <v>36</v>
      </c>
      <c r="E18" s="20" t="s">
        <v>52</v>
      </c>
      <c r="F18" s="20" t="s">
        <v>1</v>
      </c>
      <c r="G18" s="22">
        <v>1120.9259999999999</v>
      </c>
      <c r="H18" s="22">
        <v>1046.1300000000001</v>
      </c>
      <c r="I18" s="22">
        <v>30.087813119601169</v>
      </c>
      <c r="J18" s="22">
        <v>2.9821868803987672</v>
      </c>
      <c r="K18" s="22">
        <v>25.395454490789508</v>
      </c>
      <c r="L18" s="22">
        <v>3.0545455092105369</v>
      </c>
      <c r="M18" s="22">
        <v>22.894259662803435</v>
      </c>
      <c r="N18" s="22">
        <v>3.3457403371965748</v>
      </c>
      <c r="O18" s="22">
        <v>15.149726633985795</v>
      </c>
      <c r="P18" s="23">
        <v>3.2002733660141147</v>
      </c>
      <c r="Q18" s="22">
        <v>0</v>
      </c>
      <c r="R18" s="22">
        <v>3.190000000000055</v>
      </c>
      <c r="S18" s="22">
        <v>0</v>
      </c>
      <c r="T18" s="22">
        <v>2.6400000000001</v>
      </c>
      <c r="U18" s="22">
        <v>0</v>
      </c>
      <c r="V18" s="22">
        <v>2.4600000000000364</v>
      </c>
      <c r="W18" s="22">
        <v>0</v>
      </c>
      <c r="X18" s="22">
        <v>2.3899999999998727</v>
      </c>
      <c r="Y18" s="22">
        <v>0</v>
      </c>
      <c r="Z18" s="22">
        <v>2.2200000000000273</v>
      </c>
      <c r="AA18" s="22">
        <v>12.499149362261218</v>
      </c>
      <c r="AB18" s="22">
        <v>2.9108506377388648</v>
      </c>
      <c r="AC18" s="22">
        <v>20.36469189414796</v>
      </c>
      <c r="AD18" s="22">
        <v>2.7653081058519215</v>
      </c>
      <c r="AE18" s="22">
        <v>24.6140907557525</v>
      </c>
      <c r="AF18" s="22">
        <v>2.2559092442476203</v>
      </c>
      <c r="AG18" s="22">
        <v>151.00518591934159</v>
      </c>
      <c r="AH18" s="22">
        <v>33.414814080658495</v>
      </c>
      <c r="AJ18" s="24">
        <f t="shared" si="0"/>
        <v>184.42000000000007</v>
      </c>
      <c r="AK18" s="25">
        <f t="shared" si="1"/>
        <v>134.71467868471387</v>
      </c>
      <c r="AL18" s="26">
        <f t="shared" si="2"/>
        <v>176.2878418552188</v>
      </c>
    </row>
    <row r="19" spans="1:38" ht="15" customHeight="1" x14ac:dyDescent="0.2">
      <c r="A19" s="20" t="s">
        <v>53</v>
      </c>
      <c r="B19" s="88" t="s">
        <v>54</v>
      </c>
      <c r="C19" s="89"/>
      <c r="D19" s="21" t="s">
        <v>36</v>
      </c>
      <c r="E19" s="20" t="s">
        <v>55</v>
      </c>
      <c r="F19" s="20" t="s">
        <v>1</v>
      </c>
      <c r="G19" s="22">
        <v>422.3</v>
      </c>
      <c r="H19" s="22">
        <v>422.3</v>
      </c>
      <c r="I19" s="22">
        <v>5.8230000000000004</v>
      </c>
      <c r="J19" s="22">
        <v>0</v>
      </c>
      <c r="K19" s="22">
        <v>4.9960000000000004</v>
      </c>
      <c r="L19" s="22">
        <v>0</v>
      </c>
      <c r="M19" s="22">
        <v>3.6310000000000002</v>
      </c>
      <c r="N19" s="22">
        <v>0</v>
      </c>
      <c r="O19" s="22">
        <v>1.925</v>
      </c>
      <c r="P19" s="23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2.4630000000000001</v>
      </c>
      <c r="AB19" s="22">
        <v>0</v>
      </c>
      <c r="AC19" s="22">
        <v>3.367</v>
      </c>
      <c r="AD19" s="22">
        <v>0</v>
      </c>
      <c r="AE19" s="22">
        <v>4.431</v>
      </c>
      <c r="AF19" s="22">
        <v>0</v>
      </c>
      <c r="AG19" s="22">
        <v>26.636000000000003</v>
      </c>
      <c r="AH19" s="22">
        <v>0</v>
      </c>
      <c r="AJ19" s="24">
        <f t="shared" si="0"/>
        <v>26.636000000000003</v>
      </c>
      <c r="AK19" s="25">
        <f t="shared" si="1"/>
        <v>63.073644328676309</v>
      </c>
      <c r="AL19" s="26">
        <f t="shared" si="2"/>
        <v>63.073644328676309</v>
      </c>
    </row>
    <row r="20" spans="1:38" ht="15" customHeight="1" x14ac:dyDescent="0.2">
      <c r="A20" s="20" t="s">
        <v>56</v>
      </c>
      <c r="B20" s="88" t="s">
        <v>57</v>
      </c>
      <c r="C20" s="89"/>
      <c r="D20" s="21" t="s">
        <v>36</v>
      </c>
      <c r="E20" s="20" t="s">
        <v>58</v>
      </c>
      <c r="F20" s="20" t="s">
        <v>1</v>
      </c>
      <c r="G20" s="22">
        <v>287.5</v>
      </c>
      <c r="H20" s="22">
        <v>287.5</v>
      </c>
      <c r="I20" s="22">
        <v>5.3319999999999999</v>
      </c>
      <c r="J20" s="22">
        <v>0</v>
      </c>
      <c r="K20" s="22">
        <v>4.5460000000000003</v>
      </c>
      <c r="L20" s="22">
        <v>0</v>
      </c>
      <c r="M20" s="22">
        <v>3.5590000000000002</v>
      </c>
      <c r="N20" s="22">
        <v>0</v>
      </c>
      <c r="O20" s="22">
        <v>2.5270000000000001</v>
      </c>
      <c r="P20" s="23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0.76400000000000001</v>
      </c>
      <c r="AD20" s="22">
        <v>0</v>
      </c>
      <c r="AE20" s="22">
        <v>4.6640000000000006</v>
      </c>
      <c r="AF20" s="22">
        <v>0</v>
      </c>
      <c r="AG20" s="22">
        <v>21.392000000000003</v>
      </c>
      <c r="AH20" s="22">
        <v>0</v>
      </c>
      <c r="AJ20" s="24">
        <f t="shared" si="0"/>
        <v>21.392000000000003</v>
      </c>
      <c r="AK20" s="25">
        <f t="shared" si="1"/>
        <v>74.406956521739133</v>
      </c>
      <c r="AL20" s="26">
        <f t="shared" si="2"/>
        <v>74.406956521739133</v>
      </c>
    </row>
    <row r="21" spans="1:38" s="31" customFormat="1" ht="15" customHeight="1" x14ac:dyDescent="0.2">
      <c r="A21" s="27" t="s">
        <v>59</v>
      </c>
      <c r="B21" s="94" t="s">
        <v>60</v>
      </c>
      <c r="C21" s="95"/>
      <c r="D21" s="28" t="s">
        <v>36</v>
      </c>
      <c r="E21" s="27" t="s">
        <v>61</v>
      </c>
      <c r="F21" s="27" t="s">
        <v>1</v>
      </c>
      <c r="G21" s="29">
        <v>1124</v>
      </c>
      <c r="H21" s="29">
        <v>1124</v>
      </c>
      <c r="I21" s="29">
        <v>6.5427</v>
      </c>
      <c r="J21" s="29">
        <v>7.2473000000000001</v>
      </c>
      <c r="K21" s="29">
        <v>5.9302999999999999</v>
      </c>
      <c r="L21" s="29">
        <v>6.5297000000000001</v>
      </c>
      <c r="M21" s="29">
        <v>5.9626999999999999</v>
      </c>
      <c r="N21" s="29">
        <v>7.2473000000000001</v>
      </c>
      <c r="O21" s="29">
        <v>0</v>
      </c>
      <c r="P21" s="30">
        <v>6.8500000000000005</v>
      </c>
      <c r="Q21" s="29">
        <v>0</v>
      </c>
      <c r="R21" s="29">
        <v>5.8500000000000005</v>
      </c>
      <c r="S21" s="29">
        <v>0</v>
      </c>
      <c r="T21" s="29">
        <v>1.19</v>
      </c>
      <c r="U21" s="29">
        <v>0</v>
      </c>
      <c r="V21" s="29">
        <v>0.72000000000000008</v>
      </c>
      <c r="W21" s="29">
        <v>0</v>
      </c>
      <c r="X21" s="29">
        <v>0.70000000000000007</v>
      </c>
      <c r="Y21" s="29">
        <v>0</v>
      </c>
      <c r="Z21" s="29">
        <v>0.70000000000000007</v>
      </c>
      <c r="AA21" s="29">
        <v>0</v>
      </c>
      <c r="AB21" s="29">
        <v>0</v>
      </c>
      <c r="AC21" s="29">
        <v>0</v>
      </c>
      <c r="AD21" s="29">
        <v>0</v>
      </c>
      <c r="AE21" s="29">
        <v>6.1627000000000001</v>
      </c>
      <c r="AF21" s="29">
        <v>7.2473000000000001</v>
      </c>
      <c r="AG21" s="29">
        <v>24.598399999999998</v>
      </c>
      <c r="AH21" s="29">
        <v>44.281600000000005</v>
      </c>
      <c r="AJ21" s="32">
        <f t="shared" si="0"/>
        <v>68.88</v>
      </c>
      <c r="AK21" s="33">
        <f t="shared" si="1"/>
        <v>21.884697508896796</v>
      </c>
      <c r="AL21" s="34">
        <f t="shared" si="2"/>
        <v>61.281138790035584</v>
      </c>
    </row>
    <row r="22" spans="1:38" ht="15" customHeight="1" x14ac:dyDescent="0.2">
      <c r="A22" s="20" t="s">
        <v>62</v>
      </c>
      <c r="B22" s="88" t="s">
        <v>27</v>
      </c>
      <c r="C22" s="89"/>
      <c r="D22" s="21" t="s">
        <v>36</v>
      </c>
      <c r="E22" s="20" t="s">
        <v>63</v>
      </c>
      <c r="F22" s="20" t="s">
        <v>1</v>
      </c>
      <c r="G22" s="22">
        <v>977.9124999999998</v>
      </c>
      <c r="H22" s="22">
        <v>887.42</v>
      </c>
      <c r="I22" s="22">
        <v>31.415175773357102</v>
      </c>
      <c r="J22" s="22">
        <v>2.2548242266429703</v>
      </c>
      <c r="K22" s="22">
        <v>25.271818120645406</v>
      </c>
      <c r="L22" s="22">
        <v>3.4181818793546488</v>
      </c>
      <c r="M22" s="22">
        <v>19.952460119577044</v>
      </c>
      <c r="N22" s="22">
        <v>3.1275398804228849</v>
      </c>
      <c r="O22" s="22">
        <v>13.284259662803535</v>
      </c>
      <c r="P22" s="23">
        <v>3.3457403371965748</v>
      </c>
      <c r="Q22" s="22">
        <v>0</v>
      </c>
      <c r="R22" s="22">
        <v>6.1100000000001273</v>
      </c>
      <c r="S22" s="22">
        <v>0</v>
      </c>
      <c r="T22" s="22">
        <v>5.2300000000000182</v>
      </c>
      <c r="U22" s="22">
        <v>0</v>
      </c>
      <c r="V22" s="22">
        <v>5.1900000000000546</v>
      </c>
      <c r="W22" s="22">
        <v>0</v>
      </c>
      <c r="X22" s="22">
        <v>5</v>
      </c>
      <c r="Y22" s="22">
        <v>0</v>
      </c>
      <c r="Z22" s="22">
        <v>4.0999999999999091</v>
      </c>
      <c r="AA22" s="22">
        <v>15.509149362261208</v>
      </c>
      <c r="AB22" s="22">
        <v>2.9108506377388648</v>
      </c>
      <c r="AC22" s="22">
        <v>22.429149362260826</v>
      </c>
      <c r="AD22" s="22">
        <v>2.9108506377388648</v>
      </c>
      <c r="AE22" s="22">
        <v>21.602521766600578</v>
      </c>
      <c r="AF22" s="22">
        <v>3.3474782333996949</v>
      </c>
      <c r="AG22" s="22">
        <v>149.46453416750572</v>
      </c>
      <c r="AH22" s="22">
        <v>46.945465832494619</v>
      </c>
      <c r="AJ22" s="24">
        <f t="shared" si="0"/>
        <v>196.41000000000034</v>
      </c>
      <c r="AK22" s="25">
        <f t="shared" si="1"/>
        <v>152.84039642351001</v>
      </c>
      <c r="AL22" s="26">
        <f t="shared" si="2"/>
        <v>221.32699285569444</v>
      </c>
    </row>
    <row r="23" spans="1:38" ht="15" customHeight="1" x14ac:dyDescent="0.2">
      <c r="A23" s="20" t="s">
        <v>64</v>
      </c>
      <c r="B23" s="88" t="s">
        <v>65</v>
      </c>
      <c r="C23" s="89"/>
      <c r="D23" s="21" t="s">
        <v>36</v>
      </c>
      <c r="E23" s="20" t="s">
        <v>66</v>
      </c>
      <c r="F23" s="20" t="s">
        <v>1</v>
      </c>
      <c r="G23" s="22">
        <v>1705</v>
      </c>
      <c r="H23" s="22">
        <v>1705</v>
      </c>
      <c r="I23" s="22">
        <v>24.4069</v>
      </c>
      <c r="J23" s="22">
        <v>3.8431000000000002</v>
      </c>
      <c r="K23" s="22">
        <v>21.857400000000002</v>
      </c>
      <c r="L23" s="22">
        <v>3.4626000000000001</v>
      </c>
      <c r="M23" s="22">
        <v>17.397000000000002</v>
      </c>
      <c r="N23" s="22">
        <v>3.8431000000000002</v>
      </c>
      <c r="O23" s="22">
        <v>12.6911</v>
      </c>
      <c r="P23" s="23">
        <v>3.7289000000000003</v>
      </c>
      <c r="Q23" s="22">
        <v>0</v>
      </c>
      <c r="R23" s="22">
        <v>5.41</v>
      </c>
      <c r="S23" s="22">
        <v>0</v>
      </c>
      <c r="T23" s="22">
        <v>2.02</v>
      </c>
      <c r="U23" s="22">
        <v>0</v>
      </c>
      <c r="V23" s="22">
        <v>1.24</v>
      </c>
      <c r="W23" s="22">
        <v>0</v>
      </c>
      <c r="X23" s="22">
        <v>1.08</v>
      </c>
      <c r="Y23" s="22">
        <v>0</v>
      </c>
      <c r="Z23" s="22">
        <v>1.56</v>
      </c>
      <c r="AA23" s="22">
        <v>15.519400000000001</v>
      </c>
      <c r="AB23" s="22">
        <v>3.5006000000000004</v>
      </c>
      <c r="AC23" s="22">
        <v>17.911100000000001</v>
      </c>
      <c r="AD23" s="22">
        <v>3.7289000000000003</v>
      </c>
      <c r="AE23" s="22">
        <v>18.516999999999999</v>
      </c>
      <c r="AF23" s="22">
        <v>3.8431000000000002</v>
      </c>
      <c r="AG23" s="22">
        <v>128.29990000000004</v>
      </c>
      <c r="AH23" s="22">
        <v>37.260300000000001</v>
      </c>
      <c r="AJ23" s="24">
        <f t="shared" si="0"/>
        <v>165.56020000000004</v>
      </c>
      <c r="AK23" s="25">
        <f t="shared" si="1"/>
        <v>75.24920821114371</v>
      </c>
      <c r="AL23" s="26">
        <f t="shared" si="2"/>
        <v>97.102756598240504</v>
      </c>
    </row>
    <row r="24" spans="1:38" ht="15" customHeight="1" x14ac:dyDescent="0.2">
      <c r="A24" s="20" t="s">
        <v>67</v>
      </c>
      <c r="B24" s="88" t="s">
        <v>68</v>
      </c>
      <c r="C24" s="89"/>
      <c r="D24" s="21" t="s">
        <v>36</v>
      </c>
      <c r="E24" s="20" t="s">
        <v>69</v>
      </c>
      <c r="F24" s="20" t="s">
        <v>1</v>
      </c>
      <c r="G24" s="22">
        <v>2140</v>
      </c>
      <c r="H24" s="22">
        <v>2140</v>
      </c>
      <c r="I24" s="22">
        <v>28.815567916509764</v>
      </c>
      <c r="J24" s="22">
        <v>0</v>
      </c>
      <c r="K24" s="22">
        <v>24.905418697618916</v>
      </c>
      <c r="L24" s="22">
        <v>0</v>
      </c>
      <c r="M24" s="22">
        <v>19.993221502414976</v>
      </c>
      <c r="N24" s="22">
        <v>0</v>
      </c>
      <c r="O24" s="22">
        <v>13.440299639019408</v>
      </c>
      <c r="P24" s="23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15.16863514160662</v>
      </c>
      <c r="AB24" s="22">
        <v>0</v>
      </c>
      <c r="AC24" s="22">
        <v>24.093977128830716</v>
      </c>
      <c r="AD24" s="22">
        <v>0</v>
      </c>
      <c r="AE24" s="22">
        <v>19.760860765697675</v>
      </c>
      <c r="AF24" s="22">
        <v>0</v>
      </c>
      <c r="AG24" s="22">
        <v>146.17798079169808</v>
      </c>
      <c r="AH24" s="22">
        <v>0</v>
      </c>
      <c r="AJ24" s="24">
        <f t="shared" si="0"/>
        <v>146.17798079169808</v>
      </c>
      <c r="AK24" s="25">
        <f t="shared" si="1"/>
        <v>68.307467659672</v>
      </c>
      <c r="AL24" s="26">
        <f t="shared" si="2"/>
        <v>68.307467659672</v>
      </c>
    </row>
    <row r="25" spans="1:38" ht="15" customHeight="1" x14ac:dyDescent="0.2">
      <c r="A25" s="20" t="s">
        <v>67</v>
      </c>
      <c r="B25" s="88" t="s">
        <v>68</v>
      </c>
      <c r="C25" s="89"/>
      <c r="D25" s="21" t="s">
        <v>36</v>
      </c>
      <c r="E25" s="20" t="s">
        <v>69</v>
      </c>
      <c r="F25" s="20" t="s">
        <v>1</v>
      </c>
      <c r="G25" s="22">
        <v>0</v>
      </c>
      <c r="H25" s="22">
        <v>0</v>
      </c>
      <c r="I25" s="22">
        <v>0</v>
      </c>
      <c r="J25" s="22">
        <v>0.85843208349023614</v>
      </c>
      <c r="K25" s="22">
        <v>0</v>
      </c>
      <c r="L25" s="22">
        <v>0.75058130238108578</v>
      </c>
      <c r="M25" s="22">
        <v>0</v>
      </c>
      <c r="N25" s="22">
        <v>0.72377849758502666</v>
      </c>
      <c r="O25" s="22">
        <v>0</v>
      </c>
      <c r="P25" s="23">
        <v>0.70370036098059419</v>
      </c>
      <c r="Q25" s="22">
        <v>0</v>
      </c>
      <c r="R25" s="22">
        <v>0.40100000000000002</v>
      </c>
      <c r="S25" s="22">
        <v>0</v>
      </c>
      <c r="T25" s="22">
        <v>0.26</v>
      </c>
      <c r="U25" s="22">
        <v>0</v>
      </c>
      <c r="V25" s="22">
        <v>0.13</v>
      </c>
      <c r="W25" s="22">
        <v>0</v>
      </c>
      <c r="X25" s="22">
        <v>0.14600000000000002</v>
      </c>
      <c r="Y25" s="22">
        <v>0</v>
      </c>
      <c r="Z25" s="22">
        <v>7.6999999999999999E-2</v>
      </c>
      <c r="AA25" s="22">
        <v>0</v>
      </c>
      <c r="AB25" s="22">
        <v>1.14536485839338</v>
      </c>
      <c r="AC25" s="22">
        <v>0</v>
      </c>
      <c r="AD25" s="22">
        <v>1.0130228711692855</v>
      </c>
      <c r="AE25" s="22">
        <v>0</v>
      </c>
      <c r="AF25" s="22">
        <v>0.65713923430232413</v>
      </c>
      <c r="AG25" s="22">
        <v>0</v>
      </c>
      <c r="AH25" s="22">
        <v>6.8660192083019327</v>
      </c>
      <c r="AJ25" s="24">
        <f t="shared" si="0"/>
        <v>6.8660192083019327</v>
      </c>
      <c r="AK25" s="25" t="e">
        <f t="shared" si="1"/>
        <v>#DIV/0!</v>
      </c>
      <c r="AL25" s="26" t="e">
        <f t="shared" si="2"/>
        <v>#DIV/0!</v>
      </c>
    </row>
    <row r="26" spans="1:38" ht="15" customHeight="1" x14ac:dyDescent="0.2">
      <c r="A26" s="20" t="s">
        <v>70</v>
      </c>
      <c r="B26" s="88" t="s">
        <v>71</v>
      </c>
      <c r="C26" s="89"/>
      <c r="D26" s="21" t="s">
        <v>36</v>
      </c>
      <c r="E26" s="20" t="s">
        <v>72</v>
      </c>
      <c r="F26" s="20" t="s">
        <v>1</v>
      </c>
      <c r="G26" s="22">
        <v>3505.56</v>
      </c>
      <c r="H26" s="22">
        <v>3505.56</v>
      </c>
      <c r="I26" s="22">
        <v>77.11</v>
      </c>
      <c r="J26" s="22">
        <v>14</v>
      </c>
      <c r="K26" s="22">
        <v>68.209999999999994</v>
      </c>
      <c r="L26" s="22">
        <v>12</v>
      </c>
      <c r="M26" s="22">
        <v>51.27</v>
      </c>
      <c r="N26" s="22">
        <v>14</v>
      </c>
      <c r="O26" s="22">
        <v>31.64</v>
      </c>
      <c r="P26" s="23">
        <v>13</v>
      </c>
      <c r="Q26" s="22">
        <v>0</v>
      </c>
      <c r="R26" s="22">
        <v>12.489999999999782</v>
      </c>
      <c r="S26" s="22">
        <v>0</v>
      </c>
      <c r="T26" s="22">
        <v>10.390000000000327</v>
      </c>
      <c r="U26" s="22">
        <v>0</v>
      </c>
      <c r="V26" s="22">
        <v>10.599999999999909</v>
      </c>
      <c r="W26" s="22">
        <v>0</v>
      </c>
      <c r="X26" s="22">
        <v>9.8099999999999454</v>
      </c>
      <c r="Y26" s="22">
        <v>0</v>
      </c>
      <c r="Z26" s="22">
        <v>8.0199999999999818</v>
      </c>
      <c r="AA26" s="22">
        <v>33.18</v>
      </c>
      <c r="AB26" s="22">
        <v>14</v>
      </c>
      <c r="AC26" s="22">
        <v>46.76</v>
      </c>
      <c r="AD26" s="22">
        <v>13</v>
      </c>
      <c r="AE26" s="22">
        <v>58.31</v>
      </c>
      <c r="AF26" s="22">
        <v>14</v>
      </c>
      <c r="AG26" s="22">
        <f>I26+K26+M26+O26+Q26+S26+U26+W26+Y26+AA26+AC26+AE26</f>
        <v>366.48</v>
      </c>
      <c r="AH26" s="22">
        <f>J26+L26+N26+P26+R26+T26+V26+X26+Z26+AB26+AD26+AF26</f>
        <v>145.30999999999995</v>
      </c>
      <c r="AJ26" s="24">
        <f t="shared" si="0"/>
        <v>511.78999999999996</v>
      </c>
      <c r="AK26" s="33">
        <f t="shared" si="1"/>
        <v>104.5424982028549</v>
      </c>
      <c r="AL26" s="26">
        <f t="shared" si="2"/>
        <v>145.99379271785392</v>
      </c>
    </row>
    <row r="27" spans="1:38" ht="15" customHeight="1" x14ac:dyDescent="0.2">
      <c r="A27" s="20" t="s">
        <v>73</v>
      </c>
      <c r="B27" s="88" t="s">
        <v>1274</v>
      </c>
      <c r="C27" s="89"/>
      <c r="D27" s="21" t="s">
        <v>36</v>
      </c>
      <c r="E27" s="20" t="s">
        <v>72</v>
      </c>
      <c r="F27" s="20" t="s">
        <v>1</v>
      </c>
      <c r="G27" s="22">
        <v>61.2</v>
      </c>
      <c r="H27" s="22">
        <v>61.2</v>
      </c>
      <c r="I27" s="22">
        <v>1.3946153846153846</v>
      </c>
      <c r="J27" s="22">
        <v>0</v>
      </c>
      <c r="K27" s="22">
        <v>1.2278646153846153</v>
      </c>
      <c r="L27" s="22">
        <v>0</v>
      </c>
      <c r="M27" s="22">
        <v>0.9991476923076924</v>
      </c>
      <c r="N27" s="22">
        <v>0</v>
      </c>
      <c r="O27" s="22">
        <v>0.68328615384615365</v>
      </c>
      <c r="P27" s="23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0.91017687293795779</v>
      </c>
      <c r="AB27" s="22">
        <v>0</v>
      </c>
      <c r="AC27" s="22">
        <v>1.1528149995976502</v>
      </c>
      <c r="AD27" s="22">
        <v>0</v>
      </c>
      <c r="AE27" s="22">
        <v>1.394885330329122</v>
      </c>
      <c r="AF27" s="22">
        <v>0</v>
      </c>
      <c r="AG27" s="22">
        <v>7.762791049018575</v>
      </c>
      <c r="AH27" s="22">
        <v>0</v>
      </c>
      <c r="AJ27" s="24">
        <f t="shared" si="0"/>
        <v>7.762791049018575</v>
      </c>
      <c r="AK27" s="33">
        <f t="shared" si="1"/>
        <v>126.84299099703553</v>
      </c>
      <c r="AL27" s="26">
        <f t="shared" si="2"/>
        <v>126.84299099703553</v>
      </c>
    </row>
    <row r="28" spans="1:38" ht="15" customHeight="1" x14ac:dyDescent="0.2">
      <c r="A28" s="20" t="s">
        <v>64</v>
      </c>
      <c r="B28" s="88" t="s">
        <v>74</v>
      </c>
      <c r="C28" s="89"/>
      <c r="D28" s="21" t="s">
        <v>75</v>
      </c>
      <c r="E28" s="20" t="s">
        <v>29</v>
      </c>
      <c r="F28" s="20" t="s">
        <v>1</v>
      </c>
      <c r="G28" s="22">
        <v>5229</v>
      </c>
      <c r="H28" s="22">
        <v>5229</v>
      </c>
      <c r="I28" s="22">
        <v>120.83850000000001</v>
      </c>
      <c r="J28" s="22">
        <v>7.8315000000000001</v>
      </c>
      <c r="K28" s="22">
        <v>101.15390000000001</v>
      </c>
      <c r="L28" s="22">
        <v>7.0561000000000007</v>
      </c>
      <c r="M28" s="22">
        <v>86.908500000000004</v>
      </c>
      <c r="N28" s="22">
        <v>7.8315000000000001</v>
      </c>
      <c r="O28" s="22">
        <v>56.521100000000004</v>
      </c>
      <c r="P28" s="23">
        <v>7.5989000000000004</v>
      </c>
      <c r="Q28" s="22">
        <v>0</v>
      </c>
      <c r="R28" s="22">
        <v>22.62</v>
      </c>
      <c r="S28" s="22">
        <v>0</v>
      </c>
      <c r="T28" s="22">
        <v>3.99</v>
      </c>
      <c r="U28" s="22">
        <v>0</v>
      </c>
      <c r="V28" s="22">
        <v>2.35</v>
      </c>
      <c r="W28" s="22">
        <v>0</v>
      </c>
      <c r="X28" s="22">
        <v>2.4900000000000002</v>
      </c>
      <c r="Y28" s="22">
        <v>0</v>
      </c>
      <c r="Z28" s="22">
        <v>5.92</v>
      </c>
      <c r="AA28" s="22">
        <v>61.746300000000005</v>
      </c>
      <c r="AB28" s="22">
        <v>7.1337000000000002</v>
      </c>
      <c r="AC28" s="22">
        <v>73.191100000000006</v>
      </c>
      <c r="AD28" s="22">
        <v>7.5989000000000004</v>
      </c>
      <c r="AE28" s="22">
        <v>86.138500000000008</v>
      </c>
      <c r="AF28" s="22">
        <v>7.8315000000000001</v>
      </c>
      <c r="AG28" s="22">
        <v>586.49790000000007</v>
      </c>
      <c r="AH28" s="22">
        <v>90.252100000000013</v>
      </c>
      <c r="AJ28" s="24">
        <f t="shared" si="0"/>
        <v>676.75000000000011</v>
      </c>
      <c r="AK28" s="25">
        <f t="shared" si="1"/>
        <v>112.16253585771661</v>
      </c>
      <c r="AL28" s="26">
        <f t="shared" si="2"/>
        <v>129.42245171160835</v>
      </c>
    </row>
    <row r="29" spans="1:38" ht="15" customHeight="1" x14ac:dyDescent="0.2">
      <c r="A29" s="20" t="s">
        <v>64</v>
      </c>
      <c r="B29" s="88" t="s">
        <v>76</v>
      </c>
      <c r="C29" s="89"/>
      <c r="D29" s="21" t="s">
        <v>77</v>
      </c>
      <c r="E29" s="20" t="s">
        <v>78</v>
      </c>
      <c r="F29" s="20" t="s">
        <v>1</v>
      </c>
      <c r="G29" s="22">
        <v>2034</v>
      </c>
      <c r="H29" s="22">
        <v>2034</v>
      </c>
      <c r="I29" s="22">
        <v>36.4</v>
      </c>
      <c r="J29" s="22">
        <v>11</v>
      </c>
      <c r="K29" s="22">
        <v>41.830000000000005</v>
      </c>
      <c r="L29" s="22">
        <v>0</v>
      </c>
      <c r="M29" s="22">
        <v>37.47</v>
      </c>
      <c r="N29" s="22">
        <v>0</v>
      </c>
      <c r="O29" s="22">
        <v>19.3</v>
      </c>
      <c r="P29" s="23">
        <v>10</v>
      </c>
      <c r="Q29" s="22">
        <v>0</v>
      </c>
      <c r="R29" s="22">
        <v>9.6199999999998909</v>
      </c>
      <c r="S29" s="22">
        <v>0</v>
      </c>
      <c r="T29" s="22">
        <v>5.8900000000001</v>
      </c>
      <c r="U29" s="22">
        <v>0</v>
      </c>
      <c r="V29" s="22">
        <v>4.4700000000000273</v>
      </c>
      <c r="W29" s="22">
        <v>0</v>
      </c>
      <c r="X29" s="22">
        <v>4.8299999999999272</v>
      </c>
      <c r="Y29" s="22">
        <v>0</v>
      </c>
      <c r="Z29" s="22">
        <v>6.7000000000000455</v>
      </c>
      <c r="AA29" s="22">
        <v>20.13</v>
      </c>
      <c r="AB29" s="22">
        <v>10</v>
      </c>
      <c r="AC29" s="22">
        <v>24.34</v>
      </c>
      <c r="AD29" s="22">
        <v>10</v>
      </c>
      <c r="AE29" s="22">
        <v>30.07</v>
      </c>
      <c r="AF29" s="22">
        <v>10</v>
      </c>
      <c r="AG29" s="22">
        <v>209.54</v>
      </c>
      <c r="AH29" s="22">
        <v>82.509999999999991</v>
      </c>
      <c r="AJ29" s="24">
        <f t="shared" si="0"/>
        <v>292.04999999999995</v>
      </c>
      <c r="AK29" s="25">
        <f t="shared" si="1"/>
        <v>103.01868239921338</v>
      </c>
      <c r="AL29" s="26">
        <f t="shared" si="2"/>
        <v>143.58407079646017</v>
      </c>
    </row>
    <row r="30" spans="1:38" ht="15" customHeight="1" x14ac:dyDescent="0.2">
      <c r="A30" s="20" t="s">
        <v>64</v>
      </c>
      <c r="B30" s="88" t="s">
        <v>79</v>
      </c>
      <c r="C30" s="89"/>
      <c r="D30" s="21" t="s">
        <v>77</v>
      </c>
      <c r="E30" s="20" t="s">
        <v>80</v>
      </c>
      <c r="F30" s="20" t="s">
        <v>1</v>
      </c>
      <c r="G30" s="22">
        <v>5578</v>
      </c>
      <c r="H30" s="22">
        <v>5578</v>
      </c>
      <c r="I30" s="22">
        <v>52.49</v>
      </c>
      <c r="J30" s="22">
        <v>9</v>
      </c>
      <c r="K30" s="22">
        <v>53.36</v>
      </c>
      <c r="L30" s="22">
        <v>0</v>
      </c>
      <c r="M30" s="22">
        <v>34.65</v>
      </c>
      <c r="N30" s="22">
        <v>0</v>
      </c>
      <c r="O30" s="22">
        <v>10.07</v>
      </c>
      <c r="P30" s="23">
        <v>9</v>
      </c>
      <c r="Q30" s="22">
        <v>0</v>
      </c>
      <c r="R30" s="22">
        <v>2.5</v>
      </c>
      <c r="S30" s="22">
        <v>0</v>
      </c>
      <c r="T30" s="22">
        <v>1.4700000000002547</v>
      </c>
      <c r="U30" s="22">
        <v>0</v>
      </c>
      <c r="V30" s="22">
        <v>1.3099999999994907</v>
      </c>
      <c r="W30" s="22">
        <v>0</v>
      </c>
      <c r="X30" s="22">
        <v>1.1700000000000728</v>
      </c>
      <c r="Y30" s="22">
        <v>0</v>
      </c>
      <c r="Z30" s="22">
        <v>2.6999999999998181</v>
      </c>
      <c r="AA30" s="22">
        <v>19.440000000000001</v>
      </c>
      <c r="AB30" s="22">
        <v>8</v>
      </c>
      <c r="AC30" s="22">
        <v>27.51</v>
      </c>
      <c r="AD30" s="22">
        <v>9</v>
      </c>
      <c r="AE30" s="22">
        <v>40.68</v>
      </c>
      <c r="AF30" s="22">
        <v>9</v>
      </c>
      <c r="AG30" s="22">
        <v>238.2</v>
      </c>
      <c r="AH30" s="22">
        <v>53.149999999999636</v>
      </c>
      <c r="AJ30" s="24">
        <f t="shared" si="0"/>
        <v>291.34999999999962</v>
      </c>
      <c r="AK30" s="25">
        <f t="shared" si="1"/>
        <v>42.703477949085688</v>
      </c>
      <c r="AL30" s="26">
        <f t="shared" si="2"/>
        <v>52.231982789530228</v>
      </c>
    </row>
    <row r="31" spans="1:38" ht="15" customHeight="1" x14ac:dyDescent="0.2">
      <c r="A31" s="20" t="s">
        <v>81</v>
      </c>
      <c r="B31" s="88" t="s">
        <v>82</v>
      </c>
      <c r="C31" s="89"/>
      <c r="D31" s="21" t="s">
        <v>77</v>
      </c>
      <c r="E31" s="20" t="s">
        <v>61</v>
      </c>
      <c r="F31" s="20" t="s">
        <v>1</v>
      </c>
      <c r="G31" s="22">
        <v>2756.2042999999999</v>
      </c>
      <c r="H31" s="22">
        <v>2756.02</v>
      </c>
      <c r="I31" s="22">
        <v>57.164483339437375</v>
      </c>
      <c r="J31" s="22">
        <v>7.8555166605626061</v>
      </c>
      <c r="K31" s="22">
        <v>48.579999885463657</v>
      </c>
      <c r="L31" s="22">
        <v>6.4000001145363639</v>
      </c>
      <c r="M31" s="22">
        <v>40.107653724745425</v>
      </c>
      <c r="N31" s="22">
        <v>6.1823462752545399</v>
      </c>
      <c r="O31" s="22">
        <v>26.40938492646837</v>
      </c>
      <c r="P31" s="23">
        <v>7.2006150735317584</v>
      </c>
      <c r="Q31" s="22">
        <v>0</v>
      </c>
      <c r="R31" s="22">
        <v>16.319999999999709</v>
      </c>
      <c r="S31" s="22">
        <v>0</v>
      </c>
      <c r="T31" s="22">
        <v>13.630000000000109</v>
      </c>
      <c r="U31" s="22">
        <v>0</v>
      </c>
      <c r="V31" s="22">
        <v>14</v>
      </c>
      <c r="W31" s="22">
        <v>0</v>
      </c>
      <c r="X31" s="22">
        <v>13.159999999999854</v>
      </c>
      <c r="Y31" s="22">
        <v>0</v>
      </c>
      <c r="Z31" s="22">
        <v>14.370000000000346</v>
      </c>
      <c r="AA31" s="22">
        <v>32.711187203483234</v>
      </c>
      <c r="AB31" s="22">
        <v>7.0588127965167473</v>
      </c>
      <c r="AC31" s="22">
        <v>35.270586065087265</v>
      </c>
      <c r="AD31" s="22">
        <v>6.5494139349124465</v>
      </c>
      <c r="AE31" s="22">
        <v>43.736128596974822</v>
      </c>
      <c r="AF31" s="22">
        <v>6.4038714030255033</v>
      </c>
      <c r="AG31" s="22">
        <v>283.97942374166013</v>
      </c>
      <c r="AH31" s="22">
        <v>119.13057625833999</v>
      </c>
      <c r="AJ31" s="24">
        <f t="shared" si="0"/>
        <v>403.11000000000013</v>
      </c>
      <c r="AK31" s="25">
        <f t="shared" si="1"/>
        <v>103.03279177877349</v>
      </c>
      <c r="AL31" s="26">
        <f t="shared" si="2"/>
        <v>146.26526658006841</v>
      </c>
    </row>
    <row r="32" spans="1:38" ht="15" customHeight="1" x14ac:dyDescent="0.2">
      <c r="A32" s="20" t="s">
        <v>83</v>
      </c>
      <c r="B32" s="88" t="s">
        <v>82</v>
      </c>
      <c r="C32" s="89"/>
      <c r="D32" s="21" t="s">
        <v>77</v>
      </c>
      <c r="E32" s="20" t="s">
        <v>84</v>
      </c>
      <c r="F32" s="20" t="s">
        <v>1</v>
      </c>
      <c r="G32" s="22">
        <v>3541.5889999999981</v>
      </c>
      <c r="H32" s="22">
        <v>3472.19</v>
      </c>
      <c r="I32" s="22">
        <v>71.193889824648593</v>
      </c>
      <c r="J32" s="22">
        <v>12.656110175350864</v>
      </c>
      <c r="K32" s="22">
        <v>62.43181800610899</v>
      </c>
      <c r="L32" s="22">
        <v>9.8181819938910113</v>
      </c>
      <c r="M32" s="22">
        <v>51.559111560454163</v>
      </c>
      <c r="N32" s="22">
        <v>10.400888439545874</v>
      </c>
      <c r="O32" s="22">
        <v>34.679111560454054</v>
      </c>
      <c r="P32" s="23">
        <v>10.400888439545874</v>
      </c>
      <c r="Q32" s="22">
        <v>0</v>
      </c>
      <c r="R32" s="22">
        <v>23.150000000000546</v>
      </c>
      <c r="S32" s="22">
        <v>0</v>
      </c>
      <c r="T32" s="22">
        <v>17.969999999999345</v>
      </c>
      <c r="U32" s="22">
        <v>0</v>
      </c>
      <c r="V32" s="22">
        <v>18.909999999999854</v>
      </c>
      <c r="W32" s="22">
        <v>0</v>
      </c>
      <c r="X32" s="22">
        <v>18.260000000000218</v>
      </c>
      <c r="Y32" s="22">
        <v>0</v>
      </c>
      <c r="Z32" s="22">
        <v>19.390000000000327</v>
      </c>
      <c r="AA32" s="22">
        <v>40.502623906309488</v>
      </c>
      <c r="AB32" s="22">
        <v>10.697376093690329</v>
      </c>
      <c r="AC32" s="22">
        <v>48.920937704139725</v>
      </c>
      <c r="AD32" s="22">
        <v>10.479062295859913</v>
      </c>
      <c r="AE32" s="22">
        <v>58.542139980931445</v>
      </c>
      <c r="AF32" s="22">
        <v>11.497860019068517</v>
      </c>
      <c r="AG32" s="22">
        <v>367.82963254304644</v>
      </c>
      <c r="AH32" s="22">
        <v>173.63036745695268</v>
      </c>
      <c r="AJ32" s="24">
        <f t="shared" si="0"/>
        <v>541.45999999999913</v>
      </c>
      <c r="AK32" s="25">
        <f t="shared" si="1"/>
        <v>103.86005619032774</v>
      </c>
      <c r="AL32" s="26">
        <f t="shared" si="2"/>
        <v>155.94192714108362</v>
      </c>
    </row>
    <row r="33" spans="1:38" ht="15" customHeight="1" x14ac:dyDescent="0.2">
      <c r="A33" s="20" t="s">
        <v>85</v>
      </c>
      <c r="B33" s="88" t="s">
        <v>82</v>
      </c>
      <c r="C33" s="89"/>
      <c r="D33" s="21" t="s">
        <v>77</v>
      </c>
      <c r="E33" s="20" t="s">
        <v>66</v>
      </c>
      <c r="F33" s="20" t="s">
        <v>1</v>
      </c>
      <c r="G33" s="22">
        <v>2114.5</v>
      </c>
      <c r="H33" s="22">
        <v>2123.1</v>
      </c>
      <c r="I33" s="22">
        <v>51.46383503532924</v>
      </c>
      <c r="J33" s="22">
        <v>5.7461649646707951</v>
      </c>
      <c r="K33" s="22">
        <v>44.774545380357203</v>
      </c>
      <c r="L33" s="22">
        <v>4.1454546196428721</v>
      </c>
      <c r="M33" s="22">
        <v>35.710387210336627</v>
      </c>
      <c r="N33" s="22">
        <v>6.1096127896633101</v>
      </c>
      <c r="O33" s="22">
        <v>26.833189037431385</v>
      </c>
      <c r="P33" s="23">
        <v>5.2368109625685513</v>
      </c>
      <c r="Q33" s="22">
        <v>0</v>
      </c>
      <c r="R33" s="22">
        <v>16.410000000000082</v>
      </c>
      <c r="S33" s="22">
        <v>0</v>
      </c>
      <c r="T33" s="22">
        <v>13.649999999999864</v>
      </c>
      <c r="U33" s="22">
        <v>0</v>
      </c>
      <c r="V33" s="22">
        <v>13.75</v>
      </c>
      <c r="W33" s="22">
        <v>0</v>
      </c>
      <c r="X33" s="22">
        <v>13.270000000000209</v>
      </c>
      <c r="Y33" s="22">
        <v>0</v>
      </c>
      <c r="Z33" s="22">
        <v>14.049999999999955</v>
      </c>
      <c r="AA33" s="22">
        <v>28.419984926691892</v>
      </c>
      <c r="AB33" s="22">
        <v>6.0400150733081448</v>
      </c>
      <c r="AC33" s="22">
        <v>32.3323894802745</v>
      </c>
      <c r="AD33" s="22">
        <v>8.0776105197253507</v>
      </c>
      <c r="AE33" s="22">
        <v>42.485527458578908</v>
      </c>
      <c r="AF33" s="22">
        <v>5.8944725414212016</v>
      </c>
      <c r="AG33" s="22">
        <v>262.01985852899975</v>
      </c>
      <c r="AH33" s="22">
        <v>112.38014147100034</v>
      </c>
      <c r="AJ33" s="24">
        <f t="shared" si="0"/>
        <v>374.40000000000009</v>
      </c>
      <c r="AK33" s="25">
        <f t="shared" si="1"/>
        <v>123.91575243745555</v>
      </c>
      <c r="AL33" s="26">
        <f t="shared" si="2"/>
        <v>176.34590928359478</v>
      </c>
    </row>
    <row r="34" spans="1:38" ht="15" customHeight="1" x14ac:dyDescent="0.2">
      <c r="A34" s="20" t="s">
        <v>86</v>
      </c>
      <c r="B34" s="88" t="s">
        <v>82</v>
      </c>
      <c r="C34" s="89"/>
      <c r="D34" s="21" t="s">
        <v>77</v>
      </c>
      <c r="E34" s="20" t="s">
        <v>87</v>
      </c>
      <c r="F34" s="20" t="s">
        <v>1</v>
      </c>
      <c r="G34" s="22">
        <v>2881.7069999999999</v>
      </c>
      <c r="H34" s="22">
        <v>2854.29</v>
      </c>
      <c r="I34" s="22">
        <v>70.925329481808305</v>
      </c>
      <c r="J34" s="22">
        <v>8.3646705181916641</v>
      </c>
      <c r="K34" s="22">
        <v>61.46818170039176</v>
      </c>
      <c r="L34" s="22">
        <v>6.5818182996084191</v>
      </c>
      <c r="M34" s="22">
        <v>49.708416813351469</v>
      </c>
      <c r="N34" s="22">
        <v>7.8915831866484423</v>
      </c>
      <c r="O34" s="22">
        <v>36.318450984103265</v>
      </c>
      <c r="P34" s="23">
        <v>7.4915490158966778</v>
      </c>
      <c r="Q34" s="22">
        <v>0</v>
      </c>
      <c r="R34" s="22">
        <v>22.670000000000073</v>
      </c>
      <c r="S34" s="22">
        <v>0</v>
      </c>
      <c r="T34" s="22">
        <v>18.879999999999654</v>
      </c>
      <c r="U34" s="22">
        <v>0</v>
      </c>
      <c r="V34" s="22">
        <v>19.0300000000002</v>
      </c>
      <c r="W34" s="22">
        <v>0</v>
      </c>
      <c r="X34" s="22">
        <v>17.909999999999854</v>
      </c>
      <c r="Y34" s="22">
        <v>0</v>
      </c>
      <c r="Z34" s="22">
        <v>19.390000000000327</v>
      </c>
      <c r="AA34" s="22">
        <v>40.946265035166348</v>
      </c>
      <c r="AB34" s="22">
        <v>7.9837349648334897</v>
      </c>
      <c r="AC34" s="22">
        <v>49.27708891107671</v>
      </c>
      <c r="AD34" s="22">
        <v>7.8229110889231999</v>
      </c>
      <c r="AE34" s="22">
        <v>59.350102139709641</v>
      </c>
      <c r="AF34" s="22">
        <v>7.3498978602906337</v>
      </c>
      <c r="AG34" s="22">
        <v>367.99383506560747</v>
      </c>
      <c r="AH34" s="22">
        <v>151.36616493439266</v>
      </c>
      <c r="AJ34" s="24">
        <f t="shared" si="0"/>
        <v>519.36000000000013</v>
      </c>
      <c r="AK34" s="25">
        <f t="shared" si="1"/>
        <v>127.69994835200369</v>
      </c>
      <c r="AL34" s="26">
        <f t="shared" si="2"/>
        <v>181.95768474822114</v>
      </c>
    </row>
    <row r="35" spans="1:38" ht="19.5" customHeight="1" x14ac:dyDescent="0.2">
      <c r="A35" s="20" t="s">
        <v>88</v>
      </c>
      <c r="B35" s="88" t="s">
        <v>82</v>
      </c>
      <c r="C35" s="89"/>
      <c r="D35" s="21" t="s">
        <v>77</v>
      </c>
      <c r="E35" s="20" t="s">
        <v>89</v>
      </c>
      <c r="F35" s="20" t="s">
        <v>90</v>
      </c>
      <c r="G35" s="22">
        <v>3181.9483999999998</v>
      </c>
      <c r="H35" s="22">
        <v>3181.95</v>
      </c>
      <c r="I35" s="22">
        <v>71.182148080341818</v>
      </c>
      <c r="J35" s="22">
        <v>12.037851919658438</v>
      </c>
      <c r="K35" s="22">
        <v>61.844545244344886</v>
      </c>
      <c r="L35" s="22">
        <v>11.745454755654803</v>
      </c>
      <c r="M35" s="22">
        <v>53.637972593578638</v>
      </c>
      <c r="N35" s="22">
        <v>13.092027406421378</v>
      </c>
      <c r="O35" s="22">
        <v>40.881776704542048</v>
      </c>
      <c r="P35" s="23">
        <v>11.128223295458172</v>
      </c>
      <c r="Q35" s="22">
        <v>0</v>
      </c>
      <c r="R35" s="22">
        <v>23.739999999999782</v>
      </c>
      <c r="S35" s="22">
        <v>0</v>
      </c>
      <c r="T35" s="22">
        <v>18.950000000000273</v>
      </c>
      <c r="U35" s="22">
        <v>0</v>
      </c>
      <c r="V35" s="22">
        <v>19.359999999999673</v>
      </c>
      <c r="W35" s="22">
        <v>0</v>
      </c>
      <c r="X35" s="22">
        <v>18.870000000000346</v>
      </c>
      <c r="Y35" s="22">
        <v>0</v>
      </c>
      <c r="Z35" s="22">
        <v>19.389999999999873</v>
      </c>
      <c r="AA35" s="22">
        <v>37.542257193948899</v>
      </c>
      <c r="AB35" s="22">
        <v>12.807742806051007</v>
      </c>
      <c r="AC35" s="22">
        <v>48.874185358807672</v>
      </c>
      <c r="AD35" s="22">
        <v>12.625814641192326</v>
      </c>
      <c r="AE35" s="22">
        <v>59.937440550129388</v>
      </c>
      <c r="AF35" s="22">
        <v>11.752559449870667</v>
      </c>
      <c r="AG35" s="22">
        <v>373.90032572569334</v>
      </c>
      <c r="AH35" s="22">
        <v>185.49967427430676</v>
      </c>
      <c r="AJ35" s="24">
        <f t="shared" si="0"/>
        <v>559.40000000000009</v>
      </c>
      <c r="AK35" s="25">
        <f t="shared" si="1"/>
        <v>117.50672189583382</v>
      </c>
      <c r="AL35" s="26">
        <f t="shared" si="2"/>
        <v>175.8041452568394</v>
      </c>
    </row>
    <row r="36" spans="1:38" ht="22.5" customHeight="1" x14ac:dyDescent="0.2">
      <c r="A36" s="20" t="s">
        <v>88</v>
      </c>
      <c r="B36" s="88" t="s">
        <v>82</v>
      </c>
      <c r="C36" s="89"/>
      <c r="D36" s="21" t="s">
        <v>77</v>
      </c>
      <c r="E36" s="20" t="s">
        <v>89</v>
      </c>
      <c r="F36" s="20" t="s">
        <v>91</v>
      </c>
      <c r="G36" s="22">
        <v>1414.1999999999998</v>
      </c>
      <c r="H36" s="22">
        <v>1405.45</v>
      </c>
      <c r="I36" s="22">
        <v>33.563137271655236</v>
      </c>
      <c r="J36" s="22">
        <v>4.0368627283446727</v>
      </c>
      <c r="K36" s="22">
        <v>28.743636298558993</v>
      </c>
      <c r="L36" s="22">
        <v>3.6363637014411156</v>
      </c>
      <c r="M36" s="22">
        <v>23.983325720438398</v>
      </c>
      <c r="N36" s="22">
        <v>3.6366742795614941</v>
      </c>
      <c r="O36" s="22">
        <v>15.77419132129997</v>
      </c>
      <c r="P36" s="23">
        <v>4.1458086787001029</v>
      </c>
      <c r="Q36" s="22">
        <v>0</v>
      </c>
      <c r="R36" s="22">
        <v>8.0199999999999818</v>
      </c>
      <c r="S36" s="22">
        <v>0</v>
      </c>
      <c r="T36" s="22">
        <v>6.5900000000001455</v>
      </c>
      <c r="U36" s="22">
        <v>0</v>
      </c>
      <c r="V36" s="22">
        <v>6.6500000000000909</v>
      </c>
      <c r="W36" s="22">
        <v>0</v>
      </c>
      <c r="X36" s="22">
        <v>6.3499999999999091</v>
      </c>
      <c r="Y36" s="22">
        <v>0</v>
      </c>
      <c r="Z36" s="22">
        <v>6.8600000000001273</v>
      </c>
      <c r="AA36" s="22">
        <v>16.628423474193635</v>
      </c>
      <c r="AB36" s="22">
        <v>4.1115765258061465</v>
      </c>
      <c r="AC36" s="22">
        <v>20.846737272024505</v>
      </c>
      <c r="AD36" s="22">
        <v>3.8932627279757317</v>
      </c>
      <c r="AE36" s="22">
        <v>24.969867713674162</v>
      </c>
      <c r="AF36" s="22">
        <v>4.7301322863256559</v>
      </c>
      <c r="AG36" s="22">
        <v>164.50931907184491</v>
      </c>
      <c r="AH36" s="22">
        <v>62.660680928155166</v>
      </c>
      <c r="AJ36" s="24">
        <f t="shared" si="0"/>
        <v>227.17000000000007</v>
      </c>
      <c r="AK36" s="25">
        <f t="shared" si="1"/>
        <v>116.32677066316286</v>
      </c>
      <c r="AL36" s="26">
        <f t="shared" si="2"/>
        <v>161.63506350279275</v>
      </c>
    </row>
    <row r="37" spans="1:38" ht="15" customHeight="1" x14ac:dyDescent="0.2">
      <c r="A37" s="20" t="s">
        <v>92</v>
      </c>
      <c r="B37" s="88" t="s">
        <v>93</v>
      </c>
      <c r="C37" s="89"/>
      <c r="D37" s="21" t="s">
        <v>77</v>
      </c>
      <c r="E37" s="20" t="s">
        <v>94</v>
      </c>
      <c r="F37" s="20" t="s">
        <v>1</v>
      </c>
      <c r="G37" s="22">
        <v>524.20000000000005</v>
      </c>
      <c r="H37" s="22">
        <v>524.20000000000005</v>
      </c>
      <c r="I37" s="22">
        <v>2.657</v>
      </c>
      <c r="J37" s="22">
        <v>0</v>
      </c>
      <c r="K37" s="22">
        <v>2.5190000000000001</v>
      </c>
      <c r="L37" s="22">
        <v>0</v>
      </c>
      <c r="M37" s="22">
        <v>2.363</v>
      </c>
      <c r="N37" s="22">
        <v>0</v>
      </c>
      <c r="O37" s="22">
        <v>0.69600000000000006</v>
      </c>
      <c r="P37" s="23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1.3780000000000001</v>
      </c>
      <c r="AB37" s="22">
        <v>0</v>
      </c>
      <c r="AC37" s="22">
        <v>2.7410000000000001</v>
      </c>
      <c r="AD37" s="22">
        <v>0</v>
      </c>
      <c r="AE37" s="22">
        <v>2.399</v>
      </c>
      <c r="AF37" s="22">
        <v>0</v>
      </c>
      <c r="AG37" s="22">
        <v>14.753</v>
      </c>
      <c r="AH37" s="22">
        <v>0</v>
      </c>
      <c r="AJ37" s="24">
        <f t="shared" si="0"/>
        <v>14.753</v>
      </c>
      <c r="AK37" s="25">
        <f t="shared" si="1"/>
        <v>28.143838229683325</v>
      </c>
      <c r="AL37" s="26">
        <f t="shared" si="2"/>
        <v>28.143838229683325</v>
      </c>
    </row>
    <row r="38" spans="1:38" ht="15" customHeight="1" x14ac:dyDescent="0.2">
      <c r="A38" s="20" t="s">
        <v>95</v>
      </c>
      <c r="B38" s="88" t="s">
        <v>82</v>
      </c>
      <c r="C38" s="89"/>
      <c r="D38" s="21" t="s">
        <v>77</v>
      </c>
      <c r="E38" s="20" t="s">
        <v>96</v>
      </c>
      <c r="F38" s="20" t="s">
        <v>1</v>
      </c>
      <c r="G38" s="22">
        <v>2980.4120000000003</v>
      </c>
      <c r="H38" s="22">
        <v>2929.91</v>
      </c>
      <c r="I38" s="22">
        <v>59.605948186936608</v>
      </c>
      <c r="J38" s="22">
        <v>12.184051813063354</v>
      </c>
      <c r="K38" s="22">
        <v>44.477817976329568</v>
      </c>
      <c r="L38" s="22">
        <v>11.482182023670466</v>
      </c>
      <c r="M38" s="22">
        <v>35.835582398503583</v>
      </c>
      <c r="N38" s="22">
        <v>11.274417601496545</v>
      </c>
      <c r="O38" s="22">
        <v>22.995252776288098</v>
      </c>
      <c r="P38" s="23">
        <v>13.004747223711904</v>
      </c>
      <c r="Q38" s="22">
        <v>0</v>
      </c>
      <c r="R38" s="22">
        <v>19.619999999999891</v>
      </c>
      <c r="S38" s="22">
        <v>0</v>
      </c>
      <c r="T38" s="22">
        <v>16.650000000000091</v>
      </c>
      <c r="U38" s="22">
        <v>0</v>
      </c>
      <c r="V38" s="22">
        <v>16.069999999999936</v>
      </c>
      <c r="W38" s="22">
        <v>0</v>
      </c>
      <c r="X38" s="22">
        <v>15.490000000000009</v>
      </c>
      <c r="Y38" s="22">
        <v>0</v>
      </c>
      <c r="Z38" s="22">
        <v>15.740000000000009</v>
      </c>
      <c r="AA38" s="22">
        <v>23.937295428036009</v>
      </c>
      <c r="AB38" s="22">
        <v>11.992704571964055</v>
      </c>
      <c r="AC38" s="22">
        <v>37.444358945177605</v>
      </c>
      <c r="AD38" s="22">
        <v>10.835641054822366</v>
      </c>
      <c r="AE38" s="22">
        <v>40.322623906309651</v>
      </c>
      <c r="AF38" s="22">
        <v>10.697376093690329</v>
      </c>
      <c r="AG38" s="22">
        <v>264.61887961758117</v>
      </c>
      <c r="AH38" s="22">
        <v>165.04112038241894</v>
      </c>
      <c r="AJ38" s="24">
        <f t="shared" si="0"/>
        <v>429.66000000000008</v>
      </c>
      <c r="AK38" s="25">
        <f t="shared" si="1"/>
        <v>88.78600663853895</v>
      </c>
      <c r="AL38" s="26">
        <f t="shared" si="2"/>
        <v>146.64614271428135</v>
      </c>
    </row>
    <row r="39" spans="1:38" ht="15" customHeight="1" x14ac:dyDescent="0.2">
      <c r="A39" s="20" t="s">
        <v>97</v>
      </c>
      <c r="B39" s="88" t="s">
        <v>98</v>
      </c>
      <c r="C39" s="89"/>
      <c r="D39" s="21" t="s">
        <v>99</v>
      </c>
      <c r="E39" s="20" t="s">
        <v>29</v>
      </c>
      <c r="F39" s="20" t="s">
        <v>1</v>
      </c>
      <c r="G39" s="22">
        <v>463.8</v>
      </c>
      <c r="H39" s="22">
        <v>463.8</v>
      </c>
      <c r="I39" s="22">
        <v>22.558</v>
      </c>
      <c r="J39" s="22">
        <v>1.5</v>
      </c>
      <c r="K39" s="22">
        <v>17.547999999999998</v>
      </c>
      <c r="L39" s="22">
        <v>1.5</v>
      </c>
      <c r="M39" s="22">
        <v>9.0295000000000005</v>
      </c>
      <c r="N39" s="22">
        <v>7.3915000000000006</v>
      </c>
      <c r="O39" s="22">
        <v>9.2539999999999996</v>
      </c>
      <c r="P39" s="23">
        <v>1.5</v>
      </c>
      <c r="Q39" s="22">
        <v>0</v>
      </c>
      <c r="R39" s="22">
        <v>1.556</v>
      </c>
      <c r="S39" s="22">
        <v>0</v>
      </c>
      <c r="T39" s="22">
        <v>0.61099999999999999</v>
      </c>
      <c r="U39" s="22">
        <v>0</v>
      </c>
      <c r="V39" s="22">
        <v>0.56400000000000006</v>
      </c>
      <c r="W39" s="22">
        <v>0</v>
      </c>
      <c r="X39" s="22">
        <v>0.51500000000000001</v>
      </c>
      <c r="Y39" s="22">
        <v>0</v>
      </c>
      <c r="Z39" s="22">
        <v>0.66100000000000003</v>
      </c>
      <c r="AA39" s="22">
        <v>10.5373</v>
      </c>
      <c r="AB39" s="22">
        <v>1.6067</v>
      </c>
      <c r="AC39" s="22">
        <v>11.632</v>
      </c>
      <c r="AD39" s="22">
        <v>3.7280000000000002</v>
      </c>
      <c r="AE39" s="22">
        <v>16.57</v>
      </c>
      <c r="AF39" s="22">
        <v>2</v>
      </c>
      <c r="AG39" s="22">
        <v>97.128799999999984</v>
      </c>
      <c r="AH39" s="22">
        <v>23.133200000000002</v>
      </c>
      <c r="AJ39" s="24">
        <f t="shared" si="0"/>
        <v>120.26199999999999</v>
      </c>
      <c r="AK39" s="25">
        <f t="shared" si="1"/>
        <v>209.41957740405343</v>
      </c>
      <c r="AL39" s="26">
        <f t="shared" si="2"/>
        <v>259.29711082363082</v>
      </c>
    </row>
    <row r="40" spans="1:38" ht="19.5" customHeight="1" x14ac:dyDescent="0.2">
      <c r="A40" s="20" t="s">
        <v>100</v>
      </c>
      <c r="B40" s="88" t="s">
        <v>27</v>
      </c>
      <c r="C40" s="89"/>
      <c r="D40" s="21" t="s">
        <v>99</v>
      </c>
      <c r="E40" s="20" t="s">
        <v>101</v>
      </c>
      <c r="F40" s="20" t="s">
        <v>102</v>
      </c>
      <c r="G40" s="22">
        <v>2814.1</v>
      </c>
      <c r="H40" s="22">
        <v>2641.15</v>
      </c>
      <c r="I40" s="22">
        <v>65.703150149847062</v>
      </c>
      <c r="J40" s="22">
        <v>9.0192969065718813</v>
      </c>
      <c r="K40" s="22">
        <v>57.809999856829549</v>
      </c>
      <c r="L40" s="22">
        <v>8.000000143170455</v>
      </c>
      <c r="M40" s="22">
        <v>51.1948518976507</v>
      </c>
      <c r="N40" s="22">
        <v>7.0551481023492988</v>
      </c>
      <c r="O40" s="22">
        <v>33.071981729052425</v>
      </c>
      <c r="P40" s="23">
        <v>8.7280182709475866</v>
      </c>
      <c r="Q40" s="22">
        <v>0</v>
      </c>
      <c r="R40" s="22">
        <v>17.680000000000007</v>
      </c>
      <c r="S40" s="22">
        <v>0</v>
      </c>
      <c r="T40" s="22">
        <v>15.789999999999964</v>
      </c>
      <c r="U40" s="22">
        <v>0</v>
      </c>
      <c r="V40" s="22">
        <v>15.180000000000007</v>
      </c>
      <c r="W40" s="22">
        <v>0</v>
      </c>
      <c r="X40" s="22">
        <v>14.620000000000005</v>
      </c>
      <c r="Y40" s="22">
        <v>0</v>
      </c>
      <c r="Z40" s="22">
        <v>13.639999999999986</v>
      </c>
      <c r="AA40" s="22">
        <v>18.084075682444229</v>
      </c>
      <c r="AB40" s="22">
        <v>8.295924317555766</v>
      </c>
      <c r="AC40" s="22">
        <v>46.575761884613797</v>
      </c>
      <c r="AD40" s="22">
        <v>8.5142381153861795</v>
      </c>
      <c r="AE40" s="22">
        <v>49.73455960782244</v>
      </c>
      <c r="AF40" s="22">
        <v>7.495440392177577</v>
      </c>
      <c r="AG40" s="22">
        <v>322.17438080826025</v>
      </c>
      <c r="AH40" s="22">
        <v>134.01806624815873</v>
      </c>
      <c r="AJ40" s="24">
        <f t="shared" si="0"/>
        <v>456.19244705641898</v>
      </c>
      <c r="AK40" s="25">
        <f t="shared" si="1"/>
        <v>114.4857612765219</v>
      </c>
      <c r="AL40" s="26">
        <f t="shared" si="2"/>
        <v>172.72492931352593</v>
      </c>
    </row>
    <row r="41" spans="1:38" ht="15" customHeight="1" x14ac:dyDescent="0.2">
      <c r="A41" s="20" t="s">
        <v>103</v>
      </c>
      <c r="B41" s="88" t="s">
        <v>104</v>
      </c>
      <c r="C41" s="89"/>
      <c r="D41" s="21" t="s">
        <v>99</v>
      </c>
      <c r="E41" s="20" t="s">
        <v>101</v>
      </c>
      <c r="F41" s="20" t="s">
        <v>105</v>
      </c>
      <c r="G41" s="22">
        <v>60.659599999999998</v>
      </c>
      <c r="H41" s="22">
        <v>55.6</v>
      </c>
      <c r="I41" s="22">
        <v>1.4448166782054244</v>
      </c>
      <c r="J41" s="22">
        <v>7.2736265375579687E-2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3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1.4448166782054244</v>
      </c>
      <c r="AH41" s="22">
        <v>7.2736265375579687E-2</v>
      </c>
      <c r="AJ41" s="24">
        <f t="shared" si="0"/>
        <v>1.517552943581004</v>
      </c>
      <c r="AK41" s="25">
        <f t="shared" si="1"/>
        <v>23.81843398580644</v>
      </c>
      <c r="AL41" s="26">
        <f t="shared" si="2"/>
        <v>27.294117690305825</v>
      </c>
    </row>
    <row r="42" spans="1:38" ht="19.5" customHeight="1" x14ac:dyDescent="0.2">
      <c r="A42" s="20" t="s">
        <v>100</v>
      </c>
      <c r="B42" s="88" t="s">
        <v>27</v>
      </c>
      <c r="C42" s="89"/>
      <c r="D42" s="21" t="s">
        <v>99</v>
      </c>
      <c r="E42" s="20" t="s">
        <v>101</v>
      </c>
      <c r="F42" s="20" t="s">
        <v>106</v>
      </c>
      <c r="G42" s="22">
        <v>2779.8250000000003</v>
      </c>
      <c r="H42" s="22">
        <v>2641.15</v>
      </c>
      <c r="I42" s="22">
        <v>85.670054789320318</v>
      </c>
      <c r="J42" s="22">
        <v>6.9099452106800703</v>
      </c>
      <c r="K42" s="22">
        <v>72.365454433521165</v>
      </c>
      <c r="L42" s="22">
        <v>6.2545455664787193</v>
      </c>
      <c r="M42" s="22">
        <v>57.571321152701479</v>
      </c>
      <c r="N42" s="22">
        <v>5.8186788472983908</v>
      </c>
      <c r="O42" s="22">
        <v>37.884920239154106</v>
      </c>
      <c r="P42" s="23">
        <v>6.2550797608457698</v>
      </c>
      <c r="Q42" s="22">
        <v>0</v>
      </c>
      <c r="R42" s="22">
        <v>16.080000000000382</v>
      </c>
      <c r="S42" s="22">
        <v>0</v>
      </c>
      <c r="T42" s="22">
        <v>14.089999999999691</v>
      </c>
      <c r="U42" s="22">
        <v>0</v>
      </c>
      <c r="V42" s="22">
        <v>13.490000000000236</v>
      </c>
      <c r="W42" s="22">
        <v>0</v>
      </c>
      <c r="X42" s="22">
        <v>12.349999999999909</v>
      </c>
      <c r="Y42" s="22">
        <v>0</v>
      </c>
      <c r="Z42" s="22">
        <v>11.159999999999854</v>
      </c>
      <c r="AA42" s="22">
        <v>17.727330873765986</v>
      </c>
      <c r="AB42" s="22">
        <v>7.4226691262341058</v>
      </c>
      <c r="AC42" s="22">
        <v>58.187814799144029</v>
      </c>
      <c r="AD42" s="22">
        <v>6.6221852008559177</v>
      </c>
      <c r="AE42" s="22">
        <v>61.543841256409465</v>
      </c>
      <c r="AF42" s="22">
        <v>5.6761587435907863</v>
      </c>
      <c r="AG42" s="22">
        <v>390.95073754401648</v>
      </c>
      <c r="AH42" s="22">
        <v>112.12926245598385</v>
      </c>
      <c r="AJ42" s="24">
        <f t="shared" si="0"/>
        <v>503.08000000000033</v>
      </c>
      <c r="AK42" s="25">
        <f t="shared" si="1"/>
        <v>140.63861485669653</v>
      </c>
      <c r="AL42" s="26">
        <f t="shared" si="2"/>
        <v>190.47763284932711</v>
      </c>
    </row>
    <row r="43" spans="1:38" ht="15" customHeight="1" x14ac:dyDescent="0.2">
      <c r="A43" s="20" t="s">
        <v>107</v>
      </c>
      <c r="B43" s="88" t="s">
        <v>108</v>
      </c>
      <c r="C43" s="89"/>
      <c r="D43" s="21" t="s">
        <v>99</v>
      </c>
      <c r="E43" s="20" t="s">
        <v>109</v>
      </c>
      <c r="F43" s="20" t="s">
        <v>1</v>
      </c>
      <c r="G43" s="22">
        <v>78.7</v>
      </c>
      <c r="H43" s="22">
        <v>78.7</v>
      </c>
      <c r="I43" s="22">
        <v>3.379</v>
      </c>
      <c r="J43" s="22">
        <v>0</v>
      </c>
      <c r="K43" s="22">
        <v>2.9140000000000001</v>
      </c>
      <c r="L43" s="22">
        <v>0</v>
      </c>
      <c r="M43" s="22">
        <v>2.4390000000000001</v>
      </c>
      <c r="N43" s="22">
        <v>0</v>
      </c>
      <c r="O43" s="22">
        <v>1.788</v>
      </c>
      <c r="P43" s="23">
        <v>0</v>
      </c>
      <c r="Q43" s="22">
        <v>0.97200000000000009</v>
      </c>
      <c r="R43" s="22">
        <v>0</v>
      </c>
      <c r="S43" s="22">
        <v>0.36699999999999999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0.39400000000000002</v>
      </c>
      <c r="Z43" s="22">
        <v>0</v>
      </c>
      <c r="AA43" s="22">
        <v>1.8370000000000002</v>
      </c>
      <c r="AB43" s="22">
        <v>0</v>
      </c>
      <c r="AC43" s="22">
        <v>2.2770000000000001</v>
      </c>
      <c r="AD43" s="22">
        <v>0</v>
      </c>
      <c r="AE43" s="22">
        <v>2.7800000000000002</v>
      </c>
      <c r="AF43" s="22">
        <v>0</v>
      </c>
      <c r="AG43" s="22">
        <v>19.146999999999998</v>
      </c>
      <c r="AH43" s="22">
        <v>0</v>
      </c>
      <c r="AJ43" s="24">
        <f t="shared" si="0"/>
        <v>19.146999999999998</v>
      </c>
      <c r="AK43" s="25">
        <f t="shared" si="1"/>
        <v>243.29097839898344</v>
      </c>
      <c r="AL43" s="26">
        <f t="shared" si="2"/>
        <v>243.29097839898344</v>
      </c>
    </row>
    <row r="44" spans="1:38" ht="15" customHeight="1" x14ac:dyDescent="0.2">
      <c r="A44" s="20" t="s">
        <v>110</v>
      </c>
      <c r="B44" s="88" t="s">
        <v>27</v>
      </c>
      <c r="C44" s="89"/>
      <c r="D44" s="21" t="s">
        <v>99</v>
      </c>
      <c r="E44" s="20" t="s">
        <v>111</v>
      </c>
      <c r="F44" s="20" t="s">
        <v>1</v>
      </c>
      <c r="G44" s="22">
        <v>3910.8599999999992</v>
      </c>
      <c r="H44" s="22">
        <v>3910.86</v>
      </c>
      <c r="I44" s="22">
        <v>58.500307416902416</v>
      </c>
      <c r="J44" s="22">
        <v>12.219692583097387</v>
      </c>
      <c r="K44" s="22">
        <v>48.697272525532796</v>
      </c>
      <c r="L44" s="22">
        <v>11.272727474467459</v>
      </c>
      <c r="M44" s="22">
        <v>38.366309733359245</v>
      </c>
      <c r="N44" s="22">
        <v>11.273690266640632</v>
      </c>
      <c r="O44" s="22">
        <v>26.488960380359359</v>
      </c>
      <c r="P44" s="23">
        <v>12.001039619640876</v>
      </c>
      <c r="Q44" s="22">
        <v>0</v>
      </c>
      <c r="R44" s="22">
        <v>19.319999999999709</v>
      </c>
      <c r="S44" s="22">
        <v>0</v>
      </c>
      <c r="T44" s="22">
        <v>17.050000000000182</v>
      </c>
      <c r="U44" s="22">
        <v>0</v>
      </c>
      <c r="V44" s="22">
        <v>16.440000000000055</v>
      </c>
      <c r="W44" s="22">
        <v>0</v>
      </c>
      <c r="X44" s="22">
        <v>16.179999999999836</v>
      </c>
      <c r="Y44" s="22">
        <v>0</v>
      </c>
      <c r="Z44" s="22">
        <v>17.0300000000002</v>
      </c>
      <c r="AA44" s="22">
        <v>29.225395172253052</v>
      </c>
      <c r="AB44" s="22">
        <v>10.624604827746857</v>
      </c>
      <c r="AC44" s="22">
        <v>36.915863640549887</v>
      </c>
      <c r="AD44" s="22">
        <v>10.824136359449898</v>
      </c>
      <c r="AE44" s="22">
        <v>47.128166438196907</v>
      </c>
      <c r="AF44" s="22">
        <v>10.551833561803386</v>
      </c>
      <c r="AG44" s="22">
        <v>285.32227530715369</v>
      </c>
      <c r="AH44" s="22">
        <v>164.7877246928465</v>
      </c>
      <c r="AJ44" s="24">
        <f t="shared" si="0"/>
        <v>450.11000000000018</v>
      </c>
      <c r="AK44" s="25">
        <f t="shared" si="1"/>
        <v>72.956402250950873</v>
      </c>
      <c r="AL44" s="26">
        <f t="shared" si="2"/>
        <v>115.09233263272021</v>
      </c>
    </row>
    <row r="45" spans="1:38" ht="15" customHeight="1" x14ac:dyDescent="0.2">
      <c r="A45" s="20" t="s">
        <v>112</v>
      </c>
      <c r="B45" s="88" t="s">
        <v>27</v>
      </c>
      <c r="C45" s="89"/>
      <c r="D45" s="21" t="s">
        <v>99</v>
      </c>
      <c r="E45" s="20" t="s">
        <v>113</v>
      </c>
      <c r="F45" s="20" t="s">
        <v>1</v>
      </c>
      <c r="G45" s="22">
        <v>2856.8</v>
      </c>
      <c r="H45" s="22">
        <v>2888.4</v>
      </c>
      <c r="I45" s="22">
        <v>62.820900931690879</v>
      </c>
      <c r="J45" s="22">
        <v>7.4190990683091274</v>
      </c>
      <c r="K45" s="22">
        <v>53.819999885463666</v>
      </c>
      <c r="L45" s="22">
        <v>6.4000001145363639</v>
      </c>
      <c r="M45" s="22">
        <v>32.911776704541793</v>
      </c>
      <c r="N45" s="22">
        <v>11.128223295458172</v>
      </c>
      <c r="O45" s="22">
        <v>28.060318868833189</v>
      </c>
      <c r="P45" s="23">
        <v>6.9096811311668391</v>
      </c>
      <c r="Q45" s="22">
        <v>0</v>
      </c>
      <c r="R45" s="22">
        <v>18.200000000000045</v>
      </c>
      <c r="S45" s="22">
        <v>0</v>
      </c>
      <c r="T45" s="22">
        <v>17.360000000000014</v>
      </c>
      <c r="U45" s="22">
        <v>0</v>
      </c>
      <c r="V45" s="22">
        <v>16.949999999999932</v>
      </c>
      <c r="W45" s="22">
        <v>0</v>
      </c>
      <c r="X45" s="22">
        <v>16.480000000000018</v>
      </c>
      <c r="Y45" s="22">
        <v>0</v>
      </c>
      <c r="Z45" s="22">
        <v>17.660000000000082</v>
      </c>
      <c r="AA45" s="22">
        <v>26.627213660748392</v>
      </c>
      <c r="AB45" s="22">
        <v>6.1127863392516169</v>
      </c>
      <c r="AC45" s="22">
        <v>33.462873405652843</v>
      </c>
      <c r="AD45" s="22">
        <v>7.2771265943471626</v>
      </c>
      <c r="AE45" s="22">
        <v>49.186729735370108</v>
      </c>
      <c r="AF45" s="22">
        <v>6.9132702646298041</v>
      </c>
      <c r="AG45" s="22">
        <v>286.88981319230083</v>
      </c>
      <c r="AH45" s="22">
        <v>138.81018680769915</v>
      </c>
      <c r="AJ45" s="24">
        <f t="shared" si="0"/>
        <v>425.7</v>
      </c>
      <c r="AK45" s="25">
        <f t="shared" si="1"/>
        <v>100.42348543555755</v>
      </c>
      <c r="AL45" s="26">
        <f t="shared" si="2"/>
        <v>147.3826339842127</v>
      </c>
    </row>
    <row r="46" spans="1:38" ht="19.5" customHeight="1" x14ac:dyDescent="0.2">
      <c r="A46" s="20" t="s">
        <v>114</v>
      </c>
      <c r="B46" s="88" t="s">
        <v>27</v>
      </c>
      <c r="C46" s="89"/>
      <c r="D46" s="21" t="s">
        <v>99</v>
      </c>
      <c r="E46" s="20" t="s">
        <v>50</v>
      </c>
      <c r="F46" s="20" t="s">
        <v>115</v>
      </c>
      <c r="G46" s="22">
        <v>2179.1999999999994</v>
      </c>
      <c r="H46" s="22">
        <v>2180.6999999999998</v>
      </c>
      <c r="I46" s="22">
        <v>50.062043831455973</v>
      </c>
      <c r="J46" s="22">
        <v>5.5279561685440557</v>
      </c>
      <c r="K46" s="22">
        <v>42.537272640068871</v>
      </c>
      <c r="L46" s="22">
        <v>4.872727359931095</v>
      </c>
      <c r="M46" s="22">
        <v>29.842255095066534</v>
      </c>
      <c r="N46" s="22">
        <v>5.5277449049334715</v>
      </c>
      <c r="O46" s="22">
        <v>21.064920239154279</v>
      </c>
      <c r="P46" s="23">
        <v>6.2550797608457698</v>
      </c>
      <c r="Q46" s="22">
        <v>0</v>
      </c>
      <c r="R46" s="22">
        <v>13.870000000000005</v>
      </c>
      <c r="S46" s="22">
        <v>0</v>
      </c>
      <c r="T46" s="22">
        <v>13.579999999999927</v>
      </c>
      <c r="U46" s="22">
        <v>0</v>
      </c>
      <c r="V46" s="22">
        <v>12.210000000000036</v>
      </c>
      <c r="W46" s="22">
        <v>0</v>
      </c>
      <c r="X46" s="22">
        <v>11.92999999999995</v>
      </c>
      <c r="Y46" s="22">
        <v>0</v>
      </c>
      <c r="Z46" s="22">
        <v>12.700000000000045</v>
      </c>
      <c r="AA46" s="22">
        <v>21.657213660748365</v>
      </c>
      <c r="AB46" s="22">
        <v>6.1127863392516169</v>
      </c>
      <c r="AC46" s="22">
        <v>31.712756192635389</v>
      </c>
      <c r="AD46" s="22">
        <v>5.9672438073646736</v>
      </c>
      <c r="AE46" s="22">
        <v>40.309383788296074</v>
      </c>
      <c r="AF46" s="22">
        <v>5.5306162117038431</v>
      </c>
      <c r="AG46" s="22">
        <v>237.18584544742549</v>
      </c>
      <c r="AH46" s="22">
        <v>104.08415455257447</v>
      </c>
      <c r="AJ46" s="24">
        <f t="shared" si="0"/>
        <v>341.27</v>
      </c>
      <c r="AK46" s="25">
        <f t="shared" si="1"/>
        <v>108.84078810913435</v>
      </c>
      <c r="AL46" s="26">
        <f t="shared" si="2"/>
        <v>156.4956206722612</v>
      </c>
    </row>
    <row r="47" spans="1:38" ht="19.5" customHeight="1" x14ac:dyDescent="0.2">
      <c r="A47" s="20" t="s">
        <v>114</v>
      </c>
      <c r="B47" s="88" t="s">
        <v>27</v>
      </c>
      <c r="C47" s="89"/>
      <c r="D47" s="21" t="s">
        <v>99</v>
      </c>
      <c r="E47" s="20" t="s">
        <v>50</v>
      </c>
      <c r="F47" s="20" t="s">
        <v>116</v>
      </c>
      <c r="G47" s="22">
        <v>2126.1800000000007</v>
      </c>
      <c r="H47" s="22">
        <v>2180.3800000000006</v>
      </c>
      <c r="I47" s="22">
        <v>47.645527320071054</v>
      </c>
      <c r="J47" s="22">
        <v>6.764472679928911</v>
      </c>
      <c r="K47" s="22">
        <v>40.929999899780768</v>
      </c>
      <c r="L47" s="22">
        <v>5.6000001002193178</v>
      </c>
      <c r="M47" s="22">
        <v>25.785717498512</v>
      </c>
      <c r="N47" s="22">
        <v>7.5642825014879076</v>
      </c>
      <c r="O47" s="22">
        <v>17.883917955285799</v>
      </c>
      <c r="P47" s="23">
        <v>7.3460820447142181</v>
      </c>
      <c r="Q47" s="22">
        <v>0</v>
      </c>
      <c r="R47" s="22">
        <v>13.460000000000036</v>
      </c>
      <c r="S47" s="22">
        <v>0</v>
      </c>
      <c r="T47" s="22">
        <v>11.990000000000009</v>
      </c>
      <c r="U47" s="22">
        <v>0</v>
      </c>
      <c r="V47" s="22">
        <v>11.610000000000014</v>
      </c>
      <c r="W47" s="22">
        <v>0</v>
      </c>
      <c r="X47" s="22">
        <v>11.549999999999955</v>
      </c>
      <c r="Y47" s="22">
        <v>0</v>
      </c>
      <c r="Z47" s="22">
        <v>12.25</v>
      </c>
      <c r="AA47" s="22">
        <v>19.432272267257183</v>
      </c>
      <c r="AB47" s="22">
        <v>6.7677277327428609</v>
      </c>
      <c r="AC47" s="22">
        <v>26.857814799144101</v>
      </c>
      <c r="AD47" s="22">
        <v>6.6221852008559177</v>
      </c>
      <c r="AE47" s="22">
        <v>35.401187203483175</v>
      </c>
      <c r="AF47" s="22">
        <v>7.0588127965167473</v>
      </c>
      <c r="AG47" s="22">
        <v>213.93643694353409</v>
      </c>
      <c r="AH47" s="22">
        <v>108.58356305646589</v>
      </c>
      <c r="AJ47" s="24">
        <f t="shared" si="0"/>
        <v>322.52</v>
      </c>
      <c r="AK47" s="25">
        <f t="shared" si="1"/>
        <v>100.62009657862177</v>
      </c>
      <c r="AL47" s="26">
        <f t="shared" si="2"/>
        <v>147.91917005292652</v>
      </c>
    </row>
    <row r="48" spans="1:38" ht="19.5" customHeight="1" x14ac:dyDescent="0.2">
      <c r="A48" s="20" t="s">
        <v>117</v>
      </c>
      <c r="B48" s="88" t="s">
        <v>27</v>
      </c>
      <c r="C48" s="89"/>
      <c r="D48" s="21" t="s">
        <v>99</v>
      </c>
      <c r="E48" s="20" t="s">
        <v>118</v>
      </c>
      <c r="F48" s="20" t="s">
        <v>102</v>
      </c>
      <c r="G48" s="22">
        <v>2895.248</v>
      </c>
      <c r="H48" s="22">
        <v>2897.05</v>
      </c>
      <c r="I48" s="22">
        <v>65.267219604812922</v>
      </c>
      <c r="J48" s="22">
        <v>7.782780395187026</v>
      </c>
      <c r="K48" s="22">
        <v>55.787272597117827</v>
      </c>
      <c r="L48" s="22">
        <v>7.2727274028822313</v>
      </c>
      <c r="M48" s="22">
        <v>45.401116128191028</v>
      </c>
      <c r="N48" s="22">
        <v>8.2188838718089769</v>
      </c>
      <c r="O48" s="22">
        <v>33.296583099373372</v>
      </c>
      <c r="P48" s="23">
        <v>8.0734169006265173</v>
      </c>
      <c r="Q48" s="22">
        <v>0</v>
      </c>
      <c r="R48" s="22">
        <v>19.660000000000082</v>
      </c>
      <c r="S48" s="22">
        <v>0</v>
      </c>
      <c r="T48" s="22">
        <v>17.3900000000001</v>
      </c>
      <c r="U48" s="22">
        <v>0</v>
      </c>
      <c r="V48" s="22">
        <v>16.939999999999827</v>
      </c>
      <c r="W48" s="22">
        <v>0</v>
      </c>
      <c r="X48" s="22">
        <v>16.810000000000173</v>
      </c>
      <c r="Y48" s="22">
        <v>0</v>
      </c>
      <c r="Z48" s="22">
        <v>17.529999999999973</v>
      </c>
      <c r="AA48" s="22">
        <v>33.394075682444289</v>
      </c>
      <c r="AB48" s="22">
        <v>8.295924317555766</v>
      </c>
      <c r="AC48" s="22">
        <v>40.952389480274618</v>
      </c>
      <c r="AD48" s="22">
        <v>8.0776105197253507</v>
      </c>
      <c r="AE48" s="22">
        <v>51.517448086783403</v>
      </c>
      <c r="AF48" s="22">
        <v>8.7325519132165947</v>
      </c>
      <c r="AG48" s="22">
        <v>325.61610467899749</v>
      </c>
      <c r="AH48" s="22">
        <v>144.7838953210026</v>
      </c>
      <c r="AJ48" s="24">
        <f t="shared" si="0"/>
        <v>470.40000000000009</v>
      </c>
      <c r="AK48" s="25">
        <f t="shared" si="1"/>
        <v>112.46570403606098</v>
      </c>
      <c r="AL48" s="26">
        <f t="shared" si="2"/>
        <v>162.37206813827862</v>
      </c>
    </row>
    <row r="49" spans="1:38" ht="19.5" customHeight="1" x14ac:dyDescent="0.2">
      <c r="A49" s="20" t="s">
        <v>117</v>
      </c>
      <c r="B49" s="88" t="s">
        <v>27</v>
      </c>
      <c r="C49" s="89"/>
      <c r="D49" s="21" t="s">
        <v>99</v>
      </c>
      <c r="E49" s="20" t="s">
        <v>118</v>
      </c>
      <c r="F49" s="20" t="s">
        <v>119</v>
      </c>
      <c r="G49" s="22">
        <v>1404.31</v>
      </c>
      <c r="H49" s="22">
        <v>1450.3</v>
      </c>
      <c r="I49" s="22">
        <v>32.483933954460589</v>
      </c>
      <c r="J49" s="22">
        <v>4.9460660455394185</v>
      </c>
      <c r="K49" s="22">
        <v>27.50999991409773</v>
      </c>
      <c r="L49" s="22">
        <v>4.8000000859022727</v>
      </c>
      <c r="M49" s="22">
        <v>22.406856465387627</v>
      </c>
      <c r="N49" s="22">
        <v>4.8731435346124021</v>
      </c>
      <c r="O49" s="22">
        <v>16.141457835708625</v>
      </c>
      <c r="P49" s="23">
        <v>4.2185421642913328</v>
      </c>
      <c r="Q49" s="22">
        <v>0</v>
      </c>
      <c r="R49" s="22">
        <v>10.03000000000003</v>
      </c>
      <c r="S49" s="22">
        <v>0</v>
      </c>
      <c r="T49" s="22">
        <v>8.6999999999999886</v>
      </c>
      <c r="U49" s="22">
        <v>0</v>
      </c>
      <c r="V49" s="22">
        <v>8.2800000000000296</v>
      </c>
      <c r="W49" s="22">
        <v>0</v>
      </c>
      <c r="X49" s="22">
        <v>8.1199999999999477</v>
      </c>
      <c r="Y49" s="22">
        <v>0</v>
      </c>
      <c r="Z49" s="22">
        <v>8.6500000000000341</v>
      </c>
      <c r="AA49" s="22">
        <v>16.704809107165563</v>
      </c>
      <c r="AB49" s="22">
        <v>4.0751908928344109</v>
      </c>
      <c r="AC49" s="22">
        <v>20.437580373109057</v>
      </c>
      <c r="AD49" s="22">
        <v>4.0024196268909398</v>
      </c>
      <c r="AE49" s="22">
        <v>25.604207968769963</v>
      </c>
      <c r="AF49" s="22">
        <v>3.5657920312301097</v>
      </c>
      <c r="AG49" s="22">
        <v>161.28884561869916</v>
      </c>
      <c r="AH49" s="22">
        <v>74.261154381300912</v>
      </c>
      <c r="AJ49" s="24">
        <f t="shared" si="0"/>
        <v>235.55000000000007</v>
      </c>
      <c r="AK49" s="25">
        <f t="shared" si="1"/>
        <v>114.85273594768903</v>
      </c>
      <c r="AL49" s="26">
        <f t="shared" si="2"/>
        <v>162.41467282631186</v>
      </c>
    </row>
    <row r="50" spans="1:38" ht="15" customHeight="1" x14ac:dyDescent="0.2">
      <c r="A50" s="20" t="s">
        <v>120</v>
      </c>
      <c r="B50" s="88" t="s">
        <v>27</v>
      </c>
      <c r="C50" s="89"/>
      <c r="D50" s="21" t="s">
        <v>99</v>
      </c>
      <c r="E50" s="20" t="s">
        <v>121</v>
      </c>
      <c r="F50" s="20" t="s">
        <v>1</v>
      </c>
      <c r="G50" s="22">
        <v>2974.2530000000002</v>
      </c>
      <c r="H50" s="22">
        <v>2974.5</v>
      </c>
      <c r="I50" s="22">
        <v>62.423340439672394</v>
      </c>
      <c r="J50" s="22">
        <v>9.7466595603276769</v>
      </c>
      <c r="K50" s="22">
        <v>52.298167131047471</v>
      </c>
      <c r="L50" s="22">
        <v>7.7818328689524563</v>
      </c>
      <c r="M50" s="22">
        <v>41.718368145511839</v>
      </c>
      <c r="N50" s="22">
        <v>8.291631854488152</v>
      </c>
      <c r="O50" s="22">
        <v>29.235717498512045</v>
      </c>
      <c r="P50" s="23">
        <v>7.5642825014879076</v>
      </c>
      <c r="Q50" s="22">
        <v>0</v>
      </c>
      <c r="R50" s="22">
        <v>18.120000000000118</v>
      </c>
      <c r="S50" s="22">
        <v>0</v>
      </c>
      <c r="T50" s="22">
        <v>16.1099999999999</v>
      </c>
      <c r="U50" s="22">
        <v>0</v>
      </c>
      <c r="V50" s="22">
        <v>15.680000000000064</v>
      </c>
      <c r="W50" s="22">
        <v>0</v>
      </c>
      <c r="X50" s="22">
        <v>15.329999999999927</v>
      </c>
      <c r="Y50" s="22">
        <v>0</v>
      </c>
      <c r="Z50" s="22">
        <v>15.940000000000055</v>
      </c>
      <c r="AA50" s="22">
        <v>28.996729735370049</v>
      </c>
      <c r="AB50" s="22">
        <v>6.9132702646298041</v>
      </c>
      <c r="AC50" s="22">
        <v>39.077814799144129</v>
      </c>
      <c r="AD50" s="22">
        <v>6.6221852008559177</v>
      </c>
      <c r="AE50" s="22">
        <v>52.543357331031004</v>
      </c>
      <c r="AF50" s="22">
        <v>6.4766426689689744</v>
      </c>
      <c r="AG50" s="22">
        <v>306.29349508028895</v>
      </c>
      <c r="AH50" s="22">
        <v>134.57650491971094</v>
      </c>
      <c r="AJ50" s="24">
        <f t="shared" si="0"/>
        <v>440.86999999999989</v>
      </c>
      <c r="AK50" s="25">
        <f t="shared" si="1"/>
        <v>102.98165458025558</v>
      </c>
      <c r="AL50" s="26">
        <f t="shared" si="2"/>
        <v>148.21650697596232</v>
      </c>
    </row>
    <row r="51" spans="1:38" ht="41.25" customHeight="1" x14ac:dyDescent="0.2">
      <c r="A51" s="20" t="s">
        <v>122</v>
      </c>
      <c r="B51" s="88" t="s">
        <v>123</v>
      </c>
      <c r="C51" s="89"/>
      <c r="D51" s="21" t="s">
        <v>99</v>
      </c>
      <c r="E51" s="20" t="s">
        <v>124</v>
      </c>
      <c r="F51" s="20" t="s">
        <v>1</v>
      </c>
      <c r="G51" s="22">
        <v>3970</v>
      </c>
      <c r="H51" s="22">
        <v>3970</v>
      </c>
      <c r="I51" s="22">
        <v>35.700000000000003</v>
      </c>
      <c r="J51" s="22">
        <v>15.8</v>
      </c>
      <c r="K51" s="22">
        <v>29</v>
      </c>
      <c r="L51" s="22">
        <v>15.78</v>
      </c>
      <c r="M51" s="22">
        <v>20.18</v>
      </c>
      <c r="N51" s="22">
        <v>15.8</v>
      </c>
      <c r="O51" s="22">
        <v>12.05</v>
      </c>
      <c r="P51" s="23">
        <v>15.5</v>
      </c>
      <c r="Q51" s="22">
        <v>0</v>
      </c>
      <c r="R51" s="22">
        <v>17</v>
      </c>
      <c r="S51" s="22">
        <v>0</v>
      </c>
      <c r="T51" s="22">
        <v>14.56</v>
      </c>
      <c r="U51" s="22">
        <v>0</v>
      </c>
      <c r="V51" s="22">
        <v>14.520000000000001</v>
      </c>
      <c r="W51" s="22">
        <v>0</v>
      </c>
      <c r="X51" s="22">
        <v>13.940000000000001</v>
      </c>
      <c r="Y51" s="22">
        <v>0</v>
      </c>
      <c r="Z51" s="22">
        <v>14.14</v>
      </c>
      <c r="AA51" s="22">
        <v>11.96</v>
      </c>
      <c r="AB51" s="22">
        <v>15.8</v>
      </c>
      <c r="AC51" s="22">
        <v>17.93</v>
      </c>
      <c r="AD51" s="22">
        <v>15.8</v>
      </c>
      <c r="AE51" s="22">
        <v>27.4</v>
      </c>
      <c r="AF51" s="22">
        <v>18</v>
      </c>
      <c r="AG51" s="22">
        <v>154.22</v>
      </c>
      <c r="AH51" s="22">
        <v>186.64000000000001</v>
      </c>
      <c r="AJ51" s="24">
        <f t="shared" si="0"/>
        <v>340.86</v>
      </c>
      <c r="AK51" s="25">
        <f t="shared" si="1"/>
        <v>38.846347607052898</v>
      </c>
      <c r="AL51" s="26">
        <f t="shared" si="2"/>
        <v>85.858942065491192</v>
      </c>
    </row>
    <row r="52" spans="1:38" ht="15" customHeight="1" x14ac:dyDescent="0.2">
      <c r="A52" s="20" t="s">
        <v>125</v>
      </c>
      <c r="B52" s="88" t="s">
        <v>126</v>
      </c>
      <c r="C52" s="89"/>
      <c r="D52" s="21" t="s">
        <v>99</v>
      </c>
      <c r="E52" s="20" t="s">
        <v>33</v>
      </c>
      <c r="F52" s="20" t="s">
        <v>1</v>
      </c>
      <c r="G52" s="22">
        <v>2027.6610000000005</v>
      </c>
      <c r="H52" s="22">
        <v>2243</v>
      </c>
      <c r="I52" s="22">
        <v>48.87373611619779</v>
      </c>
      <c r="J52" s="22">
        <v>6.5462638838021716</v>
      </c>
      <c r="K52" s="22">
        <v>40.6536362556078</v>
      </c>
      <c r="L52" s="22">
        <v>6.0363637443922515</v>
      </c>
      <c r="M52" s="22">
        <v>33.406788123883999</v>
      </c>
      <c r="N52" s="22">
        <v>5.6732118761159311</v>
      </c>
      <c r="O52" s="22">
        <v>24.127653724745407</v>
      </c>
      <c r="P52" s="23">
        <v>6.1823462752545399</v>
      </c>
      <c r="Q52" s="22">
        <v>0</v>
      </c>
      <c r="R52" s="22">
        <v>16.340000000000146</v>
      </c>
      <c r="S52" s="22">
        <v>0</v>
      </c>
      <c r="T52" s="22">
        <v>14.079999999999927</v>
      </c>
      <c r="U52" s="22">
        <v>0</v>
      </c>
      <c r="V52" s="22">
        <v>13.809999999999945</v>
      </c>
      <c r="W52" s="22">
        <v>0</v>
      </c>
      <c r="X52" s="22">
        <v>13.299999999999955</v>
      </c>
      <c r="Y52" s="22">
        <v>0</v>
      </c>
      <c r="Z52" s="22">
        <v>14.360000000000127</v>
      </c>
      <c r="AA52" s="22">
        <v>25.184442394804805</v>
      </c>
      <c r="AB52" s="22">
        <v>6.185557605195088</v>
      </c>
      <c r="AC52" s="22">
        <v>32.467213660748541</v>
      </c>
      <c r="AD52" s="22">
        <v>6.1127863392516169</v>
      </c>
      <c r="AE52" s="22">
        <v>41.047213660748241</v>
      </c>
      <c r="AF52" s="22">
        <v>6.1127863392516169</v>
      </c>
      <c r="AG52" s="22">
        <v>245.7606839367366</v>
      </c>
      <c r="AH52" s="22">
        <v>114.7393160632633</v>
      </c>
      <c r="AJ52" s="24">
        <f t="shared" si="0"/>
        <v>360.49999999999989</v>
      </c>
      <c r="AK52" s="25">
        <f t="shared" si="1"/>
        <v>121.20402963648091</v>
      </c>
      <c r="AL52" s="26">
        <f t="shared" si="2"/>
        <v>160.7222469906375</v>
      </c>
    </row>
    <row r="53" spans="1:38" ht="19.5" customHeight="1" x14ac:dyDescent="0.2">
      <c r="A53" s="20" t="s">
        <v>127</v>
      </c>
      <c r="B53" s="88" t="s">
        <v>27</v>
      </c>
      <c r="C53" s="89"/>
      <c r="D53" s="21" t="s">
        <v>99</v>
      </c>
      <c r="E53" s="20" t="s">
        <v>52</v>
      </c>
      <c r="F53" s="20" t="s">
        <v>128</v>
      </c>
      <c r="G53" s="22">
        <v>2224.2999999999997</v>
      </c>
      <c r="H53" s="22">
        <v>2250.1</v>
      </c>
      <c r="I53" s="22">
        <v>42.754582258568718</v>
      </c>
      <c r="J53" s="22">
        <v>7.0554177414312296</v>
      </c>
      <c r="K53" s="22">
        <v>37.006378045848898</v>
      </c>
      <c r="L53" s="22">
        <v>6.7636219541515397</v>
      </c>
      <c r="M53" s="22">
        <v>24.86751704173804</v>
      </c>
      <c r="N53" s="22">
        <v>7.7824829582615971</v>
      </c>
      <c r="O53" s="22">
        <v>17.124932521738014</v>
      </c>
      <c r="P53" s="23">
        <v>7.3460674782622162</v>
      </c>
      <c r="Q53" s="22">
        <v>0</v>
      </c>
      <c r="R53" s="22">
        <v>14.101999999999975</v>
      </c>
      <c r="S53" s="22">
        <v>0</v>
      </c>
      <c r="T53" s="22">
        <v>12.313999999999965</v>
      </c>
      <c r="U53" s="22">
        <v>0</v>
      </c>
      <c r="V53" s="22">
        <v>12.151000000000067</v>
      </c>
      <c r="W53" s="22">
        <v>0</v>
      </c>
      <c r="X53" s="22">
        <v>11.411999999999921</v>
      </c>
      <c r="Y53" s="22">
        <v>0</v>
      </c>
      <c r="Z53" s="22">
        <v>12.221000000000004</v>
      </c>
      <c r="AA53" s="22">
        <v>22.711729735370195</v>
      </c>
      <c r="AB53" s="22">
        <v>6.9132702646298041</v>
      </c>
      <c r="AC53" s="22">
        <v>27.059537749740137</v>
      </c>
      <c r="AD53" s="22">
        <v>7.05646225025985</v>
      </c>
      <c r="AE53" s="22">
        <v>34.805128596974555</v>
      </c>
      <c r="AF53" s="22">
        <v>6.4038714030255033</v>
      </c>
      <c r="AG53" s="22">
        <v>206.32980594997855</v>
      </c>
      <c r="AH53" s="22">
        <v>111.52119405002168</v>
      </c>
      <c r="AJ53" s="24">
        <f t="shared" si="0"/>
        <v>317.85100000000023</v>
      </c>
      <c r="AK53" s="25">
        <f t="shared" si="1"/>
        <v>92.761680506217033</v>
      </c>
      <c r="AL53" s="26">
        <f t="shared" si="2"/>
        <v>141.26083285187335</v>
      </c>
    </row>
    <row r="54" spans="1:38" ht="19.5" customHeight="1" x14ac:dyDescent="0.2">
      <c r="A54" s="20" t="s">
        <v>127</v>
      </c>
      <c r="B54" s="88" t="s">
        <v>27</v>
      </c>
      <c r="C54" s="89"/>
      <c r="D54" s="21" t="s">
        <v>99</v>
      </c>
      <c r="E54" s="20" t="s">
        <v>52</v>
      </c>
      <c r="F54" s="20" t="s">
        <v>129</v>
      </c>
      <c r="G54" s="22">
        <v>2190.3590000000004</v>
      </c>
      <c r="H54" s="22">
        <v>2303.3000000000002</v>
      </c>
      <c r="I54" s="22">
        <v>48.864780096831687</v>
      </c>
      <c r="J54" s="22">
        <v>5.4552199031684765</v>
      </c>
      <c r="K54" s="22">
        <v>41.341818092011387</v>
      </c>
      <c r="L54" s="22">
        <v>5.0181819079887395</v>
      </c>
      <c r="M54" s="22">
        <v>33.281321152701516</v>
      </c>
      <c r="N54" s="22">
        <v>5.8186788472983908</v>
      </c>
      <c r="O54" s="22">
        <v>25.732323436569867</v>
      </c>
      <c r="P54" s="23">
        <v>4.7276765634299425</v>
      </c>
      <c r="Q54" s="22">
        <v>0</v>
      </c>
      <c r="R54" s="22">
        <v>16.019999999999982</v>
      </c>
      <c r="S54" s="22">
        <v>0</v>
      </c>
      <c r="T54" s="22">
        <v>14.069999999999936</v>
      </c>
      <c r="U54" s="22">
        <v>0</v>
      </c>
      <c r="V54" s="22">
        <v>13.130000000000109</v>
      </c>
      <c r="W54" s="22">
        <v>0</v>
      </c>
      <c r="X54" s="22">
        <v>11.769999999999982</v>
      </c>
      <c r="Y54" s="22">
        <v>0</v>
      </c>
      <c r="Z54" s="22">
        <v>13.970000000000027</v>
      </c>
      <c r="AA54" s="22">
        <v>25.028181511504723</v>
      </c>
      <c r="AB54" s="22">
        <v>4.5118184884952406</v>
      </c>
      <c r="AC54" s="22">
        <v>30.536963777632106</v>
      </c>
      <c r="AD54" s="22">
        <v>4.4930362223678673</v>
      </c>
      <c r="AE54" s="22">
        <v>38.953724043391865</v>
      </c>
      <c r="AF54" s="22">
        <v>4.3662759566082974</v>
      </c>
      <c r="AG54" s="22">
        <v>243.73911211064316</v>
      </c>
      <c r="AH54" s="22">
        <v>103.35088788935698</v>
      </c>
      <c r="AJ54" s="24">
        <f t="shared" si="0"/>
        <v>347.09000000000015</v>
      </c>
      <c r="AK54" s="25">
        <f t="shared" si="1"/>
        <v>111.27815673624421</v>
      </c>
      <c r="AL54" s="26">
        <f t="shared" si="2"/>
        <v>150.69248469587117</v>
      </c>
    </row>
    <row r="55" spans="1:38" ht="15" customHeight="1" x14ac:dyDescent="0.2">
      <c r="A55" s="20" t="s">
        <v>130</v>
      </c>
      <c r="B55" s="88" t="s">
        <v>131</v>
      </c>
      <c r="C55" s="89"/>
      <c r="D55" s="21" t="s">
        <v>99</v>
      </c>
      <c r="E55" s="20" t="s">
        <v>55</v>
      </c>
      <c r="F55" s="20" t="s">
        <v>1</v>
      </c>
      <c r="G55" s="22">
        <v>3635.6</v>
      </c>
      <c r="H55" s="22">
        <v>3635.6</v>
      </c>
      <c r="I55" s="22">
        <v>63.2</v>
      </c>
      <c r="J55" s="22">
        <v>6</v>
      </c>
      <c r="K55" s="22">
        <v>51.08</v>
      </c>
      <c r="L55" s="22">
        <v>5.7</v>
      </c>
      <c r="M55" s="22">
        <v>45.82</v>
      </c>
      <c r="N55" s="22">
        <v>5.7999999999999989</v>
      </c>
      <c r="O55" s="22">
        <v>35.82</v>
      </c>
      <c r="P55" s="23">
        <v>5.8</v>
      </c>
      <c r="Q55" s="22">
        <v>0</v>
      </c>
      <c r="R55" s="22">
        <v>10.09</v>
      </c>
      <c r="S55" s="22">
        <v>0</v>
      </c>
      <c r="T55" s="22">
        <v>10.25</v>
      </c>
      <c r="U55" s="22">
        <v>0</v>
      </c>
      <c r="V55" s="22">
        <v>9.91</v>
      </c>
      <c r="W55" s="22">
        <v>0</v>
      </c>
      <c r="X55" s="22">
        <v>9.120000000000001</v>
      </c>
      <c r="Y55" s="22">
        <v>0</v>
      </c>
      <c r="Z55" s="22">
        <v>10.06</v>
      </c>
      <c r="AA55" s="22">
        <v>27.17</v>
      </c>
      <c r="AB55" s="22">
        <v>10</v>
      </c>
      <c r="AC55" s="22">
        <v>31.219200000000001</v>
      </c>
      <c r="AD55" s="22">
        <v>13.7308</v>
      </c>
      <c r="AE55" s="22">
        <v>47.95</v>
      </c>
      <c r="AF55" s="22">
        <v>10</v>
      </c>
      <c r="AG55" s="22">
        <v>302.25919999999996</v>
      </c>
      <c r="AH55" s="22">
        <v>106.46080000000001</v>
      </c>
      <c r="AJ55" s="24">
        <f t="shared" si="0"/>
        <v>408.71999999999997</v>
      </c>
      <c r="AK55" s="25">
        <f t="shared" si="1"/>
        <v>83.138739135218387</v>
      </c>
      <c r="AL55" s="26">
        <f t="shared" si="2"/>
        <v>112.42160853779293</v>
      </c>
    </row>
    <row r="56" spans="1:38" ht="29.25" customHeight="1" x14ac:dyDescent="0.2">
      <c r="A56" s="20" t="s">
        <v>132</v>
      </c>
      <c r="B56" s="88" t="s">
        <v>133</v>
      </c>
      <c r="C56" s="89"/>
      <c r="D56" s="21" t="s">
        <v>134</v>
      </c>
      <c r="E56" s="20" t="s">
        <v>135</v>
      </c>
      <c r="F56" s="20" t="s">
        <v>1</v>
      </c>
      <c r="G56" s="22">
        <v>1958.6316999999997</v>
      </c>
      <c r="H56" s="22">
        <v>2190.6999999999998</v>
      </c>
      <c r="I56" s="22">
        <v>49.554681177700203</v>
      </c>
      <c r="J56" s="22">
        <v>6.255318822299853</v>
      </c>
      <c r="K56" s="22">
        <v>42.771818077694135</v>
      </c>
      <c r="L56" s="22">
        <v>5.8181819223057847</v>
      </c>
      <c r="M56" s="22">
        <v>35.487585383241957</v>
      </c>
      <c r="N56" s="22">
        <v>6.982414616758069</v>
      </c>
      <c r="O56" s="22">
        <v>25.796719782380521</v>
      </c>
      <c r="P56" s="23">
        <v>6.4732802176194593</v>
      </c>
      <c r="Q56" s="22">
        <v>0</v>
      </c>
      <c r="R56" s="22">
        <v>13.690000000000055</v>
      </c>
      <c r="S56" s="22">
        <v>0</v>
      </c>
      <c r="T56" s="22">
        <v>11.660000000000082</v>
      </c>
      <c r="U56" s="22">
        <v>0</v>
      </c>
      <c r="V56" s="22">
        <v>10.339999999999918</v>
      </c>
      <c r="W56" s="22">
        <v>0</v>
      </c>
      <c r="X56" s="22">
        <v>10.059999999999945</v>
      </c>
      <c r="Y56" s="22">
        <v>0</v>
      </c>
      <c r="Z56" s="22">
        <v>11.090000000000146</v>
      </c>
      <c r="AA56" s="22">
        <v>27.718298724522235</v>
      </c>
      <c r="AB56" s="22">
        <v>5.8217012754777295</v>
      </c>
      <c r="AC56" s="22">
        <v>35.613240118013486</v>
      </c>
      <c r="AD56" s="22">
        <v>5.1667598819864855</v>
      </c>
      <c r="AE56" s="22">
        <v>43.335527458578817</v>
      </c>
      <c r="AF56" s="22">
        <v>5.8944725414212016</v>
      </c>
      <c r="AG56" s="22">
        <v>260.27787072213141</v>
      </c>
      <c r="AH56" s="22">
        <v>99.252129277868733</v>
      </c>
      <c r="AJ56" s="24">
        <f t="shared" si="0"/>
        <v>359.53000000000014</v>
      </c>
      <c r="AK56" s="25">
        <f t="shared" si="1"/>
        <v>132.88760246356244</v>
      </c>
      <c r="AL56" s="26">
        <f t="shared" si="2"/>
        <v>164.11649244533717</v>
      </c>
    </row>
    <row r="57" spans="1:38" ht="19.5" customHeight="1" x14ac:dyDescent="0.2">
      <c r="A57" s="20" t="s">
        <v>46</v>
      </c>
      <c r="B57" s="88" t="s">
        <v>27</v>
      </c>
      <c r="C57" s="89"/>
      <c r="D57" s="21" t="s">
        <v>134</v>
      </c>
      <c r="E57" s="20" t="s">
        <v>136</v>
      </c>
      <c r="F57" s="20" t="s">
        <v>137</v>
      </c>
      <c r="G57" s="22">
        <v>3255.3990000000003</v>
      </c>
      <c r="H57" s="22">
        <v>3309.1</v>
      </c>
      <c r="I57" s="22">
        <v>72.54692284741887</v>
      </c>
      <c r="J57" s="22">
        <v>10.183077152581156</v>
      </c>
      <c r="K57" s="22">
        <v>61.499090732080489</v>
      </c>
      <c r="L57" s="22">
        <v>9.8909092679198345</v>
      </c>
      <c r="M57" s="22">
        <v>48.619111560454108</v>
      </c>
      <c r="N57" s="22">
        <v>10.400888439545874</v>
      </c>
      <c r="O57" s="22">
        <v>33.491776704541721</v>
      </c>
      <c r="P57" s="23">
        <v>11.128223295458172</v>
      </c>
      <c r="Q57" s="22">
        <v>0</v>
      </c>
      <c r="R57" s="22">
        <v>19.059999999999945</v>
      </c>
      <c r="S57" s="22">
        <v>0</v>
      </c>
      <c r="T57" s="22">
        <v>16.079999999999927</v>
      </c>
      <c r="U57" s="22">
        <v>0</v>
      </c>
      <c r="V57" s="22">
        <v>17.320000000000164</v>
      </c>
      <c r="W57" s="22">
        <v>0</v>
      </c>
      <c r="X57" s="22">
        <v>15.630000000000109</v>
      </c>
      <c r="Y57" s="22">
        <v>0</v>
      </c>
      <c r="Z57" s="22">
        <v>17.739999999999782</v>
      </c>
      <c r="AA57" s="22">
        <v>31.754794033857337</v>
      </c>
      <c r="AB57" s="22">
        <v>10.115205966142556</v>
      </c>
      <c r="AC57" s="22">
        <v>42.68093770414017</v>
      </c>
      <c r="AD57" s="22">
        <v>10.479062295859913</v>
      </c>
      <c r="AE57" s="22">
        <v>54.279251501970464</v>
      </c>
      <c r="AF57" s="22">
        <v>10.2607484980295</v>
      </c>
      <c r="AG57" s="22">
        <v>344.87188508446314</v>
      </c>
      <c r="AH57" s="22">
        <v>158.28811491553694</v>
      </c>
      <c r="AJ57" s="24">
        <f t="shared" si="0"/>
        <v>503.16000000000008</v>
      </c>
      <c r="AK57" s="25">
        <f t="shared" si="1"/>
        <v>105.93843798700654</v>
      </c>
      <c r="AL57" s="26">
        <f t="shared" si="2"/>
        <v>152.05342842464722</v>
      </c>
    </row>
    <row r="58" spans="1:38" ht="19.5" customHeight="1" x14ac:dyDescent="0.2">
      <c r="A58" s="20" t="s">
        <v>46</v>
      </c>
      <c r="B58" s="88" t="s">
        <v>27</v>
      </c>
      <c r="C58" s="89"/>
      <c r="D58" s="21" t="s">
        <v>134</v>
      </c>
      <c r="E58" s="20" t="s">
        <v>136</v>
      </c>
      <c r="F58" s="20" t="s">
        <v>138</v>
      </c>
      <c r="G58" s="22">
        <v>1439.1699999999998</v>
      </c>
      <c r="H58" s="22">
        <v>1462.9</v>
      </c>
      <c r="I58" s="22">
        <v>34.596670219836192</v>
      </c>
      <c r="J58" s="22">
        <v>4.8733297801638384</v>
      </c>
      <c r="K58" s="22">
        <v>31.832727202443586</v>
      </c>
      <c r="L58" s="22">
        <v>3.9272727975564048</v>
      </c>
      <c r="M58" s="22">
        <v>25.45779040775248</v>
      </c>
      <c r="N58" s="22">
        <v>4.5822095922474828</v>
      </c>
      <c r="O58" s="22">
        <v>18.515125263664821</v>
      </c>
      <c r="P58" s="23">
        <v>3.8548747363351836</v>
      </c>
      <c r="Q58" s="22">
        <v>0</v>
      </c>
      <c r="R58" s="22">
        <v>9.75</v>
      </c>
      <c r="S58" s="22">
        <v>0</v>
      </c>
      <c r="T58" s="22">
        <v>8.2100000000000364</v>
      </c>
      <c r="U58" s="22">
        <v>0</v>
      </c>
      <c r="V58" s="22">
        <v>8</v>
      </c>
      <c r="W58" s="22">
        <v>0</v>
      </c>
      <c r="X58" s="22">
        <v>6.9600000000000364</v>
      </c>
      <c r="Y58" s="22">
        <v>0</v>
      </c>
      <c r="Z58" s="22">
        <v>8.2799999999999727</v>
      </c>
      <c r="AA58" s="22">
        <v>18.687580373109</v>
      </c>
      <c r="AB58" s="22">
        <v>4.0024196268909398</v>
      </c>
      <c r="AC58" s="22">
        <v>22.370952777448288</v>
      </c>
      <c r="AD58" s="22">
        <v>4.4390472225517694</v>
      </c>
      <c r="AE58" s="22">
        <v>27.97035163905251</v>
      </c>
      <c r="AF58" s="22">
        <v>3.9296483609474677</v>
      </c>
      <c r="AG58" s="22">
        <v>179.43119788330688</v>
      </c>
      <c r="AH58" s="22">
        <v>70.80880211669313</v>
      </c>
      <c r="AJ58" s="24">
        <f t="shared" si="0"/>
        <v>250.24</v>
      </c>
      <c r="AK58" s="25">
        <f t="shared" si="1"/>
        <v>124.67686088739127</v>
      </c>
      <c r="AL58" s="26">
        <f t="shared" si="2"/>
        <v>171.05748855014014</v>
      </c>
    </row>
    <row r="59" spans="1:38" ht="15" customHeight="1" x14ac:dyDescent="0.2">
      <c r="A59" s="20" t="s">
        <v>139</v>
      </c>
      <c r="B59" s="88" t="s">
        <v>27</v>
      </c>
      <c r="C59" s="89"/>
      <c r="D59" s="21" t="s">
        <v>134</v>
      </c>
      <c r="E59" s="20" t="s">
        <v>140</v>
      </c>
      <c r="F59" s="20" t="s">
        <v>1</v>
      </c>
      <c r="G59" s="22">
        <v>2893.45</v>
      </c>
      <c r="H59" s="22">
        <v>2918.3</v>
      </c>
      <c r="I59" s="22">
        <v>76.433340439672165</v>
      </c>
      <c r="J59" s="22">
        <v>9.7466595603276769</v>
      </c>
      <c r="K59" s="22">
        <v>65.636363472368572</v>
      </c>
      <c r="L59" s="22">
        <v>9.1636365276316116</v>
      </c>
      <c r="M59" s="22">
        <v>59.123849613782234</v>
      </c>
      <c r="N59" s="22">
        <v>8.1461503862177462</v>
      </c>
      <c r="O59" s="22">
        <v>42.445649157008511</v>
      </c>
      <c r="P59" s="23">
        <v>8.3643508429914366</v>
      </c>
      <c r="Q59" s="22">
        <v>0</v>
      </c>
      <c r="R59" s="22">
        <v>20.360000000000127</v>
      </c>
      <c r="S59" s="22">
        <v>0</v>
      </c>
      <c r="T59" s="22">
        <v>17.440000000000055</v>
      </c>
      <c r="U59" s="22">
        <v>0</v>
      </c>
      <c r="V59" s="22">
        <v>16.779999999999745</v>
      </c>
      <c r="W59" s="22">
        <v>0</v>
      </c>
      <c r="X59" s="22">
        <v>14.900000000000091</v>
      </c>
      <c r="Y59" s="22">
        <v>0</v>
      </c>
      <c r="Z59" s="22">
        <v>16.989999999999782</v>
      </c>
      <c r="AA59" s="22">
        <v>29.511054917157779</v>
      </c>
      <c r="AB59" s="22">
        <v>11.788945082842403</v>
      </c>
      <c r="AC59" s="22">
        <v>52.288049225179307</v>
      </c>
      <c r="AD59" s="22">
        <v>9.2419507748208964</v>
      </c>
      <c r="AE59" s="22">
        <v>63.342990618670186</v>
      </c>
      <c r="AF59" s="22">
        <v>8.5870093813296524</v>
      </c>
      <c r="AG59" s="22">
        <v>388.7812974438387</v>
      </c>
      <c r="AH59" s="22">
        <v>151.50870255616127</v>
      </c>
      <c r="AJ59" s="24">
        <f t="shared" si="0"/>
        <v>540.29</v>
      </c>
      <c r="AK59" s="25">
        <f t="shared" si="1"/>
        <v>134.36599818342765</v>
      </c>
      <c r="AL59" s="26">
        <f t="shared" si="2"/>
        <v>185.13860809375319</v>
      </c>
    </row>
    <row r="60" spans="1:38" ht="15" customHeight="1" x14ac:dyDescent="0.2">
      <c r="A60" s="20" t="s">
        <v>141</v>
      </c>
      <c r="B60" s="88" t="s">
        <v>27</v>
      </c>
      <c r="C60" s="89"/>
      <c r="D60" s="21" t="s">
        <v>134</v>
      </c>
      <c r="E60" s="20" t="s">
        <v>142</v>
      </c>
      <c r="F60" s="20" t="s">
        <v>1</v>
      </c>
      <c r="G60" s="22">
        <v>2170.1000000000008</v>
      </c>
      <c r="H60" s="22">
        <v>2194.5</v>
      </c>
      <c r="I60" s="22">
        <v>53.401197689085073</v>
      </c>
      <c r="J60" s="22">
        <v>5.0188023109149986</v>
      </c>
      <c r="K60" s="22">
        <v>45.323636284241829</v>
      </c>
      <c r="L60" s="22">
        <v>4.4363637157581612</v>
      </c>
      <c r="M60" s="22">
        <v>40.34325737893495</v>
      </c>
      <c r="N60" s="22">
        <v>4.4367426210650232</v>
      </c>
      <c r="O60" s="22">
        <v>21.666924806891135</v>
      </c>
      <c r="P60" s="23">
        <v>4.0730751931088731</v>
      </c>
      <c r="Q60" s="22">
        <v>0</v>
      </c>
      <c r="R60" s="22">
        <v>14.470000000000027</v>
      </c>
      <c r="S60" s="22">
        <v>0</v>
      </c>
      <c r="T60" s="22">
        <v>13.169999999999959</v>
      </c>
      <c r="U60" s="22">
        <v>0</v>
      </c>
      <c r="V60" s="22">
        <v>11.539999999999964</v>
      </c>
      <c r="W60" s="22">
        <v>0</v>
      </c>
      <c r="X60" s="22">
        <v>11.639999999999986</v>
      </c>
      <c r="Y60" s="22">
        <v>0</v>
      </c>
      <c r="Z60" s="22">
        <v>12.650000000000091</v>
      </c>
      <c r="AA60" s="22">
        <v>25.934809107165581</v>
      </c>
      <c r="AB60" s="22">
        <v>4.0751908928344109</v>
      </c>
      <c r="AC60" s="22">
        <v>38.316495309335188</v>
      </c>
      <c r="AD60" s="22">
        <v>4.2935046906648262</v>
      </c>
      <c r="AE60" s="22">
        <v>45.155894170939419</v>
      </c>
      <c r="AF60" s="22">
        <v>3.7841058290605245</v>
      </c>
      <c r="AG60" s="22">
        <v>270.14221474659314</v>
      </c>
      <c r="AH60" s="22">
        <v>93.58778525340685</v>
      </c>
      <c r="AJ60" s="24">
        <f t="shared" si="0"/>
        <v>363.73</v>
      </c>
      <c r="AK60" s="25">
        <f t="shared" si="1"/>
        <v>124.48376330426848</v>
      </c>
      <c r="AL60" s="26">
        <f t="shared" si="2"/>
        <v>165.74618364092049</v>
      </c>
    </row>
    <row r="61" spans="1:38" ht="15" customHeight="1" x14ac:dyDescent="0.2">
      <c r="A61" s="20" t="s">
        <v>143</v>
      </c>
      <c r="B61" s="88" t="s">
        <v>82</v>
      </c>
      <c r="C61" s="89"/>
      <c r="D61" s="21" t="s">
        <v>134</v>
      </c>
      <c r="E61" s="20" t="s">
        <v>144</v>
      </c>
      <c r="F61" s="20" t="s">
        <v>1</v>
      </c>
      <c r="G61" s="22">
        <v>2533.4199999999978</v>
      </c>
      <c r="H61" s="22">
        <v>2899.4</v>
      </c>
      <c r="I61" s="22">
        <v>57.984384420305432</v>
      </c>
      <c r="J61" s="22">
        <v>8.6556155796939827</v>
      </c>
      <c r="K61" s="22">
        <v>50.272727130859096</v>
      </c>
      <c r="L61" s="22">
        <v>7.9272728691416319</v>
      </c>
      <c r="M61" s="22">
        <v>45.170250527328832</v>
      </c>
      <c r="N61" s="22">
        <v>7.7097494726703673</v>
      </c>
      <c r="O61" s="22">
        <v>31.701981729052704</v>
      </c>
      <c r="P61" s="23">
        <v>8.7280182709475866</v>
      </c>
      <c r="Q61" s="22">
        <v>0</v>
      </c>
      <c r="R61" s="22">
        <v>17.699999999999818</v>
      </c>
      <c r="S61" s="22">
        <v>0</v>
      </c>
      <c r="T61" s="22">
        <v>14.25</v>
      </c>
      <c r="U61" s="22">
        <v>0</v>
      </c>
      <c r="V61" s="22">
        <v>12.130000000000109</v>
      </c>
      <c r="W61" s="22">
        <v>0</v>
      </c>
      <c r="X61" s="22">
        <v>13.090000000000146</v>
      </c>
      <c r="Y61" s="22">
        <v>0</v>
      </c>
      <c r="Z61" s="22">
        <v>14</v>
      </c>
      <c r="AA61" s="22">
        <v>33.549115688379743</v>
      </c>
      <c r="AB61" s="22">
        <v>8.6808843116207264</v>
      </c>
      <c r="AC61" s="22">
        <v>40.526245809991792</v>
      </c>
      <c r="AD61" s="22">
        <v>7.7137541900079922</v>
      </c>
      <c r="AE61" s="22">
        <v>48.70793201216101</v>
      </c>
      <c r="AF61" s="22">
        <v>7.9320679878384075</v>
      </c>
      <c r="AG61" s="22">
        <v>307.91263731807862</v>
      </c>
      <c r="AH61" s="22">
        <v>128.51736268192076</v>
      </c>
      <c r="AJ61" s="24">
        <f t="shared" si="0"/>
        <v>436.42999999999938</v>
      </c>
      <c r="AK61" s="25">
        <f t="shared" si="1"/>
        <v>121.54030414146841</v>
      </c>
      <c r="AL61" s="26">
        <f t="shared" si="2"/>
        <v>150.52424639580582</v>
      </c>
    </row>
    <row r="62" spans="1:38" ht="15" customHeight="1" x14ac:dyDescent="0.2">
      <c r="A62" s="20" t="s">
        <v>145</v>
      </c>
      <c r="B62" s="88" t="s">
        <v>27</v>
      </c>
      <c r="C62" s="89"/>
      <c r="D62" s="21" t="s">
        <v>134</v>
      </c>
      <c r="E62" s="20" t="s">
        <v>146</v>
      </c>
      <c r="F62" s="20" t="s">
        <v>1</v>
      </c>
      <c r="G62" s="22">
        <v>2162.0000000000009</v>
      </c>
      <c r="H62" s="22">
        <v>2186.1999999999998</v>
      </c>
      <c r="I62" s="22">
        <v>57.009109727817645</v>
      </c>
      <c r="J62" s="22">
        <v>7.2008902721823889</v>
      </c>
      <c r="K62" s="22">
        <v>50.074545351722747</v>
      </c>
      <c r="L62" s="22">
        <v>5.7454546482769624</v>
      </c>
      <c r="M62" s="22">
        <v>40.625717498512145</v>
      </c>
      <c r="N62" s="22">
        <v>7.5642825014879076</v>
      </c>
      <c r="O62" s="22">
        <v>29.792118412059544</v>
      </c>
      <c r="P62" s="23">
        <v>7.1278815879405286</v>
      </c>
      <c r="Q62" s="22">
        <v>0</v>
      </c>
      <c r="R62" s="22">
        <v>15.670000000000073</v>
      </c>
      <c r="S62" s="22">
        <v>0</v>
      </c>
      <c r="T62" s="22">
        <v>13.210000000000036</v>
      </c>
      <c r="U62" s="22">
        <v>0</v>
      </c>
      <c r="V62" s="22">
        <v>11.939999999999827</v>
      </c>
      <c r="W62" s="22">
        <v>0</v>
      </c>
      <c r="X62" s="22">
        <v>12.480000000000018</v>
      </c>
      <c r="Y62" s="22">
        <v>0</v>
      </c>
      <c r="Z62" s="22">
        <v>13.410000000000082</v>
      </c>
      <c r="AA62" s="22">
        <v>32.572756192635289</v>
      </c>
      <c r="AB62" s="22">
        <v>5.9672438073646736</v>
      </c>
      <c r="AC62" s="22">
        <v>39.108899862918022</v>
      </c>
      <c r="AD62" s="22">
        <v>6.3311001370820312</v>
      </c>
      <c r="AE62" s="22">
        <v>44.514442394804959</v>
      </c>
      <c r="AF62" s="22">
        <v>6.185557605195088</v>
      </c>
      <c r="AG62" s="22">
        <v>293.69758944047038</v>
      </c>
      <c r="AH62" s="22">
        <v>112.83241055952961</v>
      </c>
      <c r="AJ62" s="24">
        <f t="shared" si="0"/>
        <v>406.53</v>
      </c>
      <c r="AK62" s="25">
        <f t="shared" si="1"/>
        <v>135.84532351548114</v>
      </c>
      <c r="AL62" s="26">
        <f t="shared" si="2"/>
        <v>185.95279480376911</v>
      </c>
    </row>
    <row r="63" spans="1:38" ht="15" customHeight="1" x14ac:dyDescent="0.2">
      <c r="A63" s="20" t="s">
        <v>147</v>
      </c>
      <c r="B63" s="88" t="s">
        <v>27</v>
      </c>
      <c r="C63" s="89"/>
      <c r="D63" s="21" t="s">
        <v>134</v>
      </c>
      <c r="E63" s="20" t="s">
        <v>148</v>
      </c>
      <c r="F63" s="20" t="s">
        <v>1</v>
      </c>
      <c r="G63" s="22">
        <v>3482.384</v>
      </c>
      <c r="H63" s="22">
        <v>3610.3</v>
      </c>
      <c r="I63" s="22">
        <v>79.213142601409288</v>
      </c>
      <c r="J63" s="22">
        <v>11.34685739859043</v>
      </c>
      <c r="K63" s="22">
        <v>68.926363458051441</v>
      </c>
      <c r="L63" s="22">
        <v>9.9636365419486577</v>
      </c>
      <c r="M63" s="22">
        <v>56.215512474001571</v>
      </c>
      <c r="N63" s="22">
        <v>9.9644875259984946</v>
      </c>
      <c r="O63" s="22">
        <v>37.432778988410305</v>
      </c>
      <c r="P63" s="23">
        <v>10.037221011589724</v>
      </c>
      <c r="Q63" s="22">
        <v>0</v>
      </c>
      <c r="R63" s="22">
        <v>24.230000000000018</v>
      </c>
      <c r="S63" s="22">
        <v>0</v>
      </c>
      <c r="T63" s="22">
        <v>20.909999999999854</v>
      </c>
      <c r="U63" s="22">
        <v>0</v>
      </c>
      <c r="V63" s="22">
        <v>17.460000000000036</v>
      </c>
      <c r="W63" s="22">
        <v>0</v>
      </c>
      <c r="X63" s="22">
        <v>17.829999999999927</v>
      </c>
      <c r="Y63" s="22">
        <v>0</v>
      </c>
      <c r="Z63" s="22">
        <v>20.269999999999982</v>
      </c>
      <c r="AA63" s="22">
        <v>34.886113523666509</v>
      </c>
      <c r="AB63" s="22">
        <v>12.443886476333647</v>
      </c>
      <c r="AC63" s="22">
        <v>51.794794033857301</v>
      </c>
      <c r="AD63" s="22">
        <v>10.115205966142556</v>
      </c>
      <c r="AE63" s="22">
        <v>66.075879097631429</v>
      </c>
      <c r="AF63" s="22">
        <v>9.8241209023686693</v>
      </c>
      <c r="AG63" s="22">
        <v>394.54458417702779</v>
      </c>
      <c r="AH63" s="22">
        <v>174.39541582297198</v>
      </c>
      <c r="AJ63" s="24">
        <f t="shared" si="0"/>
        <v>568.93999999999983</v>
      </c>
      <c r="AK63" s="25">
        <f t="shared" si="1"/>
        <v>113.2972653725229</v>
      </c>
      <c r="AL63" s="26">
        <f t="shared" si="2"/>
        <v>157.58801207655867</v>
      </c>
    </row>
    <row r="64" spans="1:38" ht="19.5" customHeight="1" x14ac:dyDescent="0.2">
      <c r="A64" s="20" t="s">
        <v>149</v>
      </c>
      <c r="B64" s="88" t="s">
        <v>27</v>
      </c>
      <c r="C64" s="89"/>
      <c r="D64" s="21" t="s">
        <v>134</v>
      </c>
      <c r="E64" s="20" t="s">
        <v>150</v>
      </c>
      <c r="F64" s="20" t="s">
        <v>151</v>
      </c>
      <c r="G64" s="22">
        <v>1501.3000000000002</v>
      </c>
      <c r="H64" s="22">
        <v>1527.2</v>
      </c>
      <c r="I64" s="22">
        <v>34.208087812089623</v>
      </c>
      <c r="J64" s="22">
        <v>4.4369121879103606</v>
      </c>
      <c r="K64" s="22">
        <v>29.754090846616421</v>
      </c>
      <c r="L64" s="22">
        <v>3.4909091533834711</v>
      </c>
      <c r="M64" s="22">
        <v>24.857191321300053</v>
      </c>
      <c r="N64" s="22">
        <v>4.1458086787001029</v>
      </c>
      <c r="O64" s="22">
        <v>17.78058995097873</v>
      </c>
      <c r="P64" s="23">
        <v>4.8004100490211723</v>
      </c>
      <c r="Q64" s="22">
        <v>0</v>
      </c>
      <c r="R64" s="22">
        <v>9.6400000000001</v>
      </c>
      <c r="S64" s="22">
        <v>0</v>
      </c>
      <c r="T64" s="22">
        <v>8.1069999999999709</v>
      </c>
      <c r="U64" s="22">
        <v>0</v>
      </c>
      <c r="V64" s="22">
        <v>7.1479999999999109</v>
      </c>
      <c r="W64" s="22">
        <v>0</v>
      </c>
      <c r="X64" s="22">
        <v>6.6330000000000382</v>
      </c>
      <c r="Y64" s="22">
        <v>0</v>
      </c>
      <c r="Z64" s="22">
        <v>7.8740000000000236</v>
      </c>
      <c r="AA64" s="22">
        <v>18.882037841222317</v>
      </c>
      <c r="AB64" s="22">
        <v>4.147962158777883</v>
      </c>
      <c r="AC64" s="22">
        <v>21.698181511504568</v>
      </c>
      <c r="AD64" s="22">
        <v>4.5118184884952406</v>
      </c>
      <c r="AE64" s="22">
        <v>25.56155391584392</v>
      </c>
      <c r="AF64" s="22">
        <v>4.9484460841560702</v>
      </c>
      <c r="AG64" s="22">
        <v>172.74173319955563</v>
      </c>
      <c r="AH64" s="22">
        <v>69.884266800444351</v>
      </c>
      <c r="AJ64" s="24">
        <f t="shared" si="0"/>
        <v>242.62599999999998</v>
      </c>
      <c r="AK64" s="25">
        <f t="shared" si="1"/>
        <v>115.06143555555559</v>
      </c>
      <c r="AL64" s="26">
        <f t="shared" si="2"/>
        <v>158.86982713462544</v>
      </c>
    </row>
    <row r="65" spans="1:41" ht="19.5" customHeight="1" x14ac:dyDescent="0.2">
      <c r="A65" s="20" t="s">
        <v>149</v>
      </c>
      <c r="B65" s="88" t="s">
        <v>27</v>
      </c>
      <c r="C65" s="89"/>
      <c r="D65" s="21" t="s">
        <v>134</v>
      </c>
      <c r="E65" s="20" t="s">
        <v>150</v>
      </c>
      <c r="F65" s="20" t="s">
        <v>152</v>
      </c>
      <c r="G65" s="22">
        <v>2218.6</v>
      </c>
      <c r="H65" s="22">
        <v>2259.1999999999998</v>
      </c>
      <c r="I65" s="22">
        <v>46.429373462442008</v>
      </c>
      <c r="J65" s="22">
        <v>7.2736265375579681</v>
      </c>
      <c r="K65" s="22">
        <v>39.487181693232884</v>
      </c>
      <c r="L65" s="22">
        <v>6.9818183067669422</v>
      </c>
      <c r="M65" s="22">
        <v>31.386519325607054</v>
      </c>
      <c r="N65" s="22">
        <v>6.6914806743931496</v>
      </c>
      <c r="O65" s="22">
        <v>20.305585383241713</v>
      </c>
      <c r="P65" s="23">
        <v>6.982414616758069</v>
      </c>
      <c r="Q65" s="22">
        <v>0</v>
      </c>
      <c r="R65" s="22">
        <v>10.726000000000113</v>
      </c>
      <c r="S65" s="22">
        <v>0</v>
      </c>
      <c r="T65" s="22">
        <v>9.7529999999999291</v>
      </c>
      <c r="U65" s="22">
        <v>0</v>
      </c>
      <c r="V65" s="22">
        <v>8.8400000000001455</v>
      </c>
      <c r="W65" s="22">
        <v>0</v>
      </c>
      <c r="X65" s="22">
        <v>7.9849999999999</v>
      </c>
      <c r="Y65" s="22">
        <v>0</v>
      </c>
      <c r="Z65" s="22">
        <v>11.301999999999907</v>
      </c>
      <c r="AA65" s="22">
        <v>23.735527458578908</v>
      </c>
      <c r="AB65" s="22">
        <v>5.8944725414212016</v>
      </c>
      <c r="AC65" s="22">
        <v>30.222272267257146</v>
      </c>
      <c r="AD65" s="22">
        <v>6.7677277327428609</v>
      </c>
      <c r="AE65" s="22">
        <v>37.046729735370008</v>
      </c>
      <c r="AF65" s="22">
        <v>6.9132702646298041</v>
      </c>
      <c r="AG65" s="22">
        <v>228.61318932572973</v>
      </c>
      <c r="AH65" s="22">
        <v>96.110810674269999</v>
      </c>
      <c r="AJ65" s="24">
        <f t="shared" si="0"/>
        <v>324.72399999999971</v>
      </c>
      <c r="AK65" s="25">
        <f t="shared" si="1"/>
        <v>103.04389674827807</v>
      </c>
      <c r="AL65" s="26">
        <f t="shared" si="2"/>
        <v>143.73406515580726</v>
      </c>
    </row>
    <row r="66" spans="1:41" ht="15" customHeight="1" x14ac:dyDescent="0.2">
      <c r="A66" s="20" t="s">
        <v>153</v>
      </c>
      <c r="B66" s="88" t="s">
        <v>154</v>
      </c>
      <c r="C66" s="89"/>
      <c r="D66" s="21" t="s">
        <v>134</v>
      </c>
      <c r="E66" s="20" t="s">
        <v>155</v>
      </c>
      <c r="F66" s="20" t="s">
        <v>1</v>
      </c>
      <c r="G66" s="22">
        <v>2700</v>
      </c>
      <c r="H66" s="22">
        <v>2700</v>
      </c>
      <c r="I66" s="22">
        <v>38.1691</v>
      </c>
      <c r="J66" s="22">
        <v>13.420900000000001</v>
      </c>
      <c r="K66" s="22">
        <v>32.387900000000002</v>
      </c>
      <c r="L66" s="22">
        <v>12.0921</v>
      </c>
      <c r="M66" s="22">
        <v>24.6691</v>
      </c>
      <c r="N66" s="22">
        <v>13.420900000000001</v>
      </c>
      <c r="O66" s="22">
        <v>14.1378</v>
      </c>
      <c r="P66" s="23">
        <v>13.0222</v>
      </c>
      <c r="Q66" s="22">
        <v>0</v>
      </c>
      <c r="R66" s="22">
        <v>12.46</v>
      </c>
      <c r="S66" s="22">
        <v>0</v>
      </c>
      <c r="T66" s="22">
        <v>10.72</v>
      </c>
      <c r="U66" s="22">
        <v>0</v>
      </c>
      <c r="V66" s="22">
        <v>9.42</v>
      </c>
      <c r="W66" s="22">
        <v>0</v>
      </c>
      <c r="X66" s="22">
        <v>9.39</v>
      </c>
      <c r="Y66" s="22">
        <v>0</v>
      </c>
      <c r="Z66" s="22">
        <v>11.350000000000001</v>
      </c>
      <c r="AA66" s="22">
        <v>14.925000000000001</v>
      </c>
      <c r="AB66" s="22">
        <v>12.225000000000001</v>
      </c>
      <c r="AC66" s="22">
        <v>21.767800000000001</v>
      </c>
      <c r="AD66" s="22">
        <v>13.0222</v>
      </c>
      <c r="AE66" s="22">
        <v>29.659100000000002</v>
      </c>
      <c r="AF66" s="22">
        <v>13.420900000000001</v>
      </c>
      <c r="AG66" s="22">
        <v>175.7158</v>
      </c>
      <c r="AH66" s="22">
        <v>143.96419999999998</v>
      </c>
      <c r="AJ66" s="24">
        <f t="shared" si="0"/>
        <v>319.67999999999995</v>
      </c>
      <c r="AK66" s="25">
        <f t="shared" si="1"/>
        <v>65.079925925925934</v>
      </c>
      <c r="AL66" s="26">
        <f t="shared" si="2"/>
        <v>118.39999999999998</v>
      </c>
    </row>
    <row r="67" spans="1:41" ht="19.5" customHeight="1" x14ac:dyDescent="0.2">
      <c r="A67" s="20" t="s">
        <v>156</v>
      </c>
      <c r="B67" s="88" t="s">
        <v>82</v>
      </c>
      <c r="C67" s="89"/>
      <c r="D67" s="21" t="s">
        <v>134</v>
      </c>
      <c r="E67" s="20" t="s">
        <v>157</v>
      </c>
      <c r="F67" s="20" t="s">
        <v>158</v>
      </c>
      <c r="G67" s="22">
        <v>2881.761</v>
      </c>
      <c r="H67" s="22">
        <v>2946.3</v>
      </c>
      <c r="I67" s="22">
        <v>75.202494297301428</v>
      </c>
      <c r="J67" s="22">
        <v>9.2375057026986198</v>
      </c>
      <c r="K67" s="22">
        <v>66.450908981578877</v>
      </c>
      <c r="L67" s="22">
        <v>6.1090910184210738</v>
      </c>
      <c r="M67" s="22">
        <v>51.664851897650955</v>
      </c>
      <c r="N67" s="22">
        <v>7.0551481023492988</v>
      </c>
      <c r="O67" s="22">
        <v>35.669384926468133</v>
      </c>
      <c r="P67" s="23">
        <v>7.2006150735317584</v>
      </c>
      <c r="Q67" s="22">
        <v>0</v>
      </c>
      <c r="R67" s="22">
        <v>20.590000000000146</v>
      </c>
      <c r="S67" s="22">
        <v>0</v>
      </c>
      <c r="T67" s="22">
        <v>18.139999999999873</v>
      </c>
      <c r="U67" s="22">
        <v>0</v>
      </c>
      <c r="V67" s="22">
        <v>13.460000000000036</v>
      </c>
      <c r="W67" s="22">
        <v>0</v>
      </c>
      <c r="X67" s="22">
        <v>5.3700000000003456</v>
      </c>
      <c r="Y67" s="22">
        <v>0</v>
      </c>
      <c r="Z67" s="22">
        <v>16.319999999999709</v>
      </c>
      <c r="AA67" s="22">
        <v>37.547814799144156</v>
      </c>
      <c r="AB67" s="22">
        <v>6.6221852008559177</v>
      </c>
      <c r="AC67" s="22">
        <v>42.861304416500779</v>
      </c>
      <c r="AD67" s="22">
        <v>8.3686955834992371</v>
      </c>
      <c r="AE67" s="22">
        <v>55.70721366074855</v>
      </c>
      <c r="AF67" s="22">
        <v>6.1127863392516169</v>
      </c>
      <c r="AG67" s="22">
        <v>365.10397297939289</v>
      </c>
      <c r="AH67" s="22">
        <v>124.58602702060763</v>
      </c>
      <c r="AJ67" s="24">
        <f t="shared" si="0"/>
        <v>489.69000000000051</v>
      </c>
      <c r="AK67" s="25">
        <f t="shared" si="1"/>
        <v>126.69474428288568</v>
      </c>
      <c r="AL67" s="26">
        <f t="shared" si="2"/>
        <v>166.20507076672453</v>
      </c>
    </row>
    <row r="68" spans="1:41" ht="19.5" customHeight="1" x14ac:dyDescent="0.2">
      <c r="A68" s="20" t="s">
        <v>156</v>
      </c>
      <c r="B68" s="88" t="s">
        <v>82</v>
      </c>
      <c r="C68" s="89"/>
      <c r="D68" s="21" t="s">
        <v>134</v>
      </c>
      <c r="E68" s="20" t="s">
        <v>157</v>
      </c>
      <c r="F68" s="20" t="s">
        <v>159</v>
      </c>
      <c r="G68" s="22">
        <v>2873.4829999999997</v>
      </c>
      <c r="H68" s="22">
        <v>2983.1</v>
      </c>
      <c r="I68" s="22">
        <v>61.30438442030605</v>
      </c>
      <c r="J68" s="22">
        <v>8.6556155796939827</v>
      </c>
      <c r="K68" s="22">
        <v>55.224545308771795</v>
      </c>
      <c r="L68" s="22">
        <v>8.1454546912280996</v>
      </c>
      <c r="M68" s="22">
        <v>44.92751704173844</v>
      </c>
      <c r="N68" s="22">
        <v>7.7824829582615971</v>
      </c>
      <c r="O68" s="22">
        <v>32.369179901957907</v>
      </c>
      <c r="P68" s="23">
        <v>9.6008200980423446</v>
      </c>
      <c r="Q68" s="22">
        <v>0</v>
      </c>
      <c r="R68" s="22">
        <v>17.210000000000036</v>
      </c>
      <c r="S68" s="22">
        <v>0</v>
      </c>
      <c r="T68" s="22">
        <v>15.460000000000036</v>
      </c>
      <c r="U68" s="22">
        <v>0</v>
      </c>
      <c r="V68" s="22">
        <v>12.139999999999418</v>
      </c>
      <c r="W68" s="22">
        <v>0</v>
      </c>
      <c r="X68" s="22">
        <v>4.6900000000005093</v>
      </c>
      <c r="Y68" s="22">
        <v>0</v>
      </c>
      <c r="Z68" s="22">
        <v>14.659999999999854</v>
      </c>
      <c r="AA68" s="22">
        <v>40.215886634284928</v>
      </c>
      <c r="AB68" s="22">
        <v>6.8041133657145965</v>
      </c>
      <c r="AC68" s="22">
        <v>44.152506693292125</v>
      </c>
      <c r="AD68" s="22">
        <v>9.3874933067078388</v>
      </c>
      <c r="AE68" s="22">
        <v>48.525160746218774</v>
      </c>
      <c r="AF68" s="22">
        <v>8.0048392537818795</v>
      </c>
      <c r="AG68" s="22">
        <v>326.71918074657003</v>
      </c>
      <c r="AH68" s="22">
        <v>122.5408192534302</v>
      </c>
      <c r="AJ68" s="24">
        <f t="shared" si="0"/>
        <v>449.26000000000022</v>
      </c>
      <c r="AK68" s="25">
        <f t="shared" si="1"/>
        <v>113.70144898945638</v>
      </c>
      <c r="AL68" s="26">
        <f t="shared" si="2"/>
        <v>150.6017230397909</v>
      </c>
    </row>
    <row r="69" spans="1:41" ht="15" customHeight="1" x14ac:dyDescent="0.2">
      <c r="A69" s="20" t="s">
        <v>160</v>
      </c>
      <c r="B69" s="88" t="s">
        <v>27</v>
      </c>
      <c r="C69" s="89"/>
      <c r="D69" s="21" t="s">
        <v>134</v>
      </c>
      <c r="E69" s="20" t="s">
        <v>161</v>
      </c>
      <c r="F69" s="20" t="s">
        <v>1</v>
      </c>
      <c r="G69" s="22">
        <v>2682.05</v>
      </c>
      <c r="H69" s="22">
        <v>2701.8</v>
      </c>
      <c r="I69" s="22">
        <v>52.473538277935191</v>
      </c>
      <c r="J69" s="22">
        <v>8.1464617220649238</v>
      </c>
      <c r="K69" s="22">
        <v>44.785454404887062</v>
      </c>
      <c r="L69" s="22">
        <v>7.8545455951128096</v>
      </c>
      <c r="M69" s="22">
        <v>38.819316584964881</v>
      </c>
      <c r="N69" s="22">
        <v>8.0006834150352866</v>
      </c>
      <c r="O69" s="22">
        <v>26.788245959592572</v>
      </c>
      <c r="P69" s="23">
        <v>9.8917540404072639</v>
      </c>
      <c r="Q69" s="22">
        <v>0</v>
      </c>
      <c r="R69" s="22">
        <v>16.330000000000155</v>
      </c>
      <c r="S69" s="22">
        <v>0</v>
      </c>
      <c r="T69" s="22">
        <v>14.629999999999882</v>
      </c>
      <c r="U69" s="22">
        <v>0</v>
      </c>
      <c r="V69" s="22">
        <v>14.080000000000155</v>
      </c>
      <c r="W69" s="22">
        <v>0</v>
      </c>
      <c r="X69" s="22">
        <v>13.659999999999854</v>
      </c>
      <c r="Y69" s="22">
        <v>0</v>
      </c>
      <c r="Z69" s="22">
        <v>14.430000000000064</v>
      </c>
      <c r="AA69" s="22">
        <v>25.994559607822431</v>
      </c>
      <c r="AB69" s="22">
        <v>7.495440392177577</v>
      </c>
      <c r="AC69" s="22">
        <v>34.382389480274682</v>
      </c>
      <c r="AD69" s="22">
        <v>8.0776105197253507</v>
      </c>
      <c r="AE69" s="22">
        <v>42.181304416500716</v>
      </c>
      <c r="AF69" s="22">
        <v>8.3686955834992371</v>
      </c>
      <c r="AG69" s="22">
        <v>265.42480873197752</v>
      </c>
      <c r="AH69" s="22">
        <v>130.96519126802255</v>
      </c>
      <c r="AJ69" s="24">
        <f t="shared" si="0"/>
        <v>396.3900000000001</v>
      </c>
      <c r="AK69" s="25">
        <f t="shared" si="1"/>
        <v>98.963408113934307</v>
      </c>
      <c r="AL69" s="26">
        <f t="shared" si="2"/>
        <v>146.71330224294917</v>
      </c>
    </row>
    <row r="70" spans="1:41" ht="15" customHeight="1" x14ac:dyDescent="0.2">
      <c r="A70" s="20" t="s">
        <v>46</v>
      </c>
      <c r="B70" s="88" t="s">
        <v>27</v>
      </c>
      <c r="C70" s="89"/>
      <c r="D70" s="21" t="s">
        <v>162</v>
      </c>
      <c r="E70" s="20" t="s">
        <v>101</v>
      </c>
      <c r="F70" s="20" t="s">
        <v>163</v>
      </c>
      <c r="G70" s="22">
        <v>81.97</v>
      </c>
      <c r="H70" s="22">
        <v>74.260000000000005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3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2.6520000000000001</v>
      </c>
      <c r="AD70" s="22">
        <v>0</v>
      </c>
      <c r="AE70" s="22">
        <v>3.11</v>
      </c>
      <c r="AF70" s="22">
        <v>0</v>
      </c>
      <c r="AG70" s="22">
        <v>5.7620000000000005</v>
      </c>
      <c r="AH70" s="22">
        <v>0</v>
      </c>
      <c r="AJ70" s="24">
        <f t="shared" si="0"/>
        <v>5.7620000000000005</v>
      </c>
      <c r="AK70" s="25">
        <f t="shared" si="1"/>
        <v>70.294010003659878</v>
      </c>
      <c r="AL70" s="26">
        <f t="shared" si="2"/>
        <v>77.592243468893088</v>
      </c>
      <c r="AM70" s="35">
        <f>AG70+AG71</f>
        <v>34.155619252546188</v>
      </c>
      <c r="AN70" s="35">
        <f>AH70+AH71</f>
        <v>0</v>
      </c>
      <c r="AO70" s="35">
        <f>AJ70+AJ71</f>
        <v>34.155619252546188</v>
      </c>
    </row>
    <row r="71" spans="1:41" ht="15" customHeight="1" x14ac:dyDescent="0.2">
      <c r="A71" s="20" t="s">
        <v>46</v>
      </c>
      <c r="B71" s="88" t="s">
        <v>27</v>
      </c>
      <c r="C71" s="89"/>
      <c r="D71" s="21" t="s">
        <v>162</v>
      </c>
      <c r="E71" s="20" t="s">
        <v>101</v>
      </c>
      <c r="F71" s="20" t="s">
        <v>164</v>
      </c>
      <c r="G71" s="22">
        <v>82.55</v>
      </c>
      <c r="H71" s="22">
        <v>90.26</v>
      </c>
      <c r="I71" s="22">
        <v>4.5912558184670971</v>
      </c>
      <c r="J71" s="22">
        <v>0</v>
      </c>
      <c r="K71" s="22">
        <v>4.5911918747044718</v>
      </c>
      <c r="L71" s="22">
        <v>0</v>
      </c>
      <c r="M71" s="22">
        <v>4.5898185443689608</v>
      </c>
      <c r="N71" s="22">
        <v>0</v>
      </c>
      <c r="O71" s="22">
        <v>4.5898185443689608</v>
      </c>
      <c r="P71" s="23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3.7015344706366995</v>
      </c>
      <c r="AB71" s="22">
        <v>0</v>
      </c>
      <c r="AC71" s="22">
        <v>3.88</v>
      </c>
      <c r="AD71" s="22">
        <v>0</v>
      </c>
      <c r="AE71" s="22">
        <v>2.4500000000000002</v>
      </c>
      <c r="AF71" s="22">
        <v>0</v>
      </c>
      <c r="AG71" s="22">
        <v>28.393619252546184</v>
      </c>
      <c r="AH71" s="22">
        <v>0</v>
      </c>
      <c r="AJ71" s="24">
        <f t="shared" si="0"/>
        <v>28.393619252546184</v>
      </c>
      <c r="AK71" s="25">
        <f t="shared" si="1"/>
        <v>343.95662328947532</v>
      </c>
      <c r="AL71" s="26">
        <f t="shared" si="2"/>
        <v>314.57588358681789</v>
      </c>
    </row>
    <row r="72" spans="1:41" ht="15" customHeight="1" x14ac:dyDescent="0.2">
      <c r="A72" s="20" t="s">
        <v>165</v>
      </c>
      <c r="B72" s="88" t="s">
        <v>166</v>
      </c>
      <c r="C72" s="89"/>
      <c r="D72" s="21" t="s">
        <v>162</v>
      </c>
      <c r="E72" s="20" t="s">
        <v>111</v>
      </c>
      <c r="F72" s="20" t="s">
        <v>1</v>
      </c>
      <c r="G72" s="22">
        <v>0</v>
      </c>
      <c r="H72" s="22">
        <v>0</v>
      </c>
      <c r="I72" s="22">
        <v>8.7900000000000009</v>
      </c>
      <c r="J72" s="22">
        <v>0</v>
      </c>
      <c r="K72" s="22">
        <v>8.9</v>
      </c>
      <c r="L72" s="22">
        <v>0</v>
      </c>
      <c r="M72" s="22">
        <v>4.1400000000000006</v>
      </c>
      <c r="N72" s="22">
        <v>0</v>
      </c>
      <c r="O72" s="22">
        <v>3.5100000000000002</v>
      </c>
      <c r="P72" s="23">
        <v>0</v>
      </c>
      <c r="Q72" s="22">
        <v>0.04</v>
      </c>
      <c r="R72" s="22">
        <v>0</v>
      </c>
      <c r="S72" s="22">
        <v>0.04</v>
      </c>
      <c r="T72" s="22">
        <v>0</v>
      </c>
      <c r="U72" s="22">
        <v>0.04</v>
      </c>
      <c r="V72" s="22">
        <v>0</v>
      </c>
      <c r="W72" s="22">
        <v>3.0000000000000002E-2</v>
      </c>
      <c r="X72" s="22">
        <v>0</v>
      </c>
      <c r="Y72" s="22">
        <v>3.0000000000000002E-2</v>
      </c>
      <c r="Z72" s="22">
        <v>0</v>
      </c>
      <c r="AA72" s="22">
        <v>2.72</v>
      </c>
      <c r="AB72" s="22">
        <v>0</v>
      </c>
      <c r="AC72" s="22">
        <v>7.48</v>
      </c>
      <c r="AD72" s="22">
        <v>0</v>
      </c>
      <c r="AE72" s="22">
        <v>11.57</v>
      </c>
      <c r="AF72" s="22">
        <v>0</v>
      </c>
      <c r="AG72" s="22">
        <v>47.29</v>
      </c>
      <c r="AH72" s="22">
        <v>0</v>
      </c>
      <c r="AJ72" s="24">
        <f t="shared" ref="AJ72:AJ135" si="3">AG72+AH72</f>
        <v>47.29</v>
      </c>
      <c r="AK72" s="25" t="e">
        <f t="shared" ref="AK72:AK135" si="4">AG72/G72*1000</f>
        <v>#DIV/0!</v>
      </c>
      <c r="AL72" s="26" t="e">
        <f t="shared" ref="AL72:AL135" si="5">AJ72/H72*1000</f>
        <v>#DIV/0!</v>
      </c>
    </row>
    <row r="73" spans="1:41" ht="15" customHeight="1" x14ac:dyDescent="0.2">
      <c r="A73" s="20" t="s">
        <v>167</v>
      </c>
      <c r="B73" s="88" t="s">
        <v>168</v>
      </c>
      <c r="C73" s="89"/>
      <c r="D73" s="21" t="s">
        <v>162</v>
      </c>
      <c r="E73" s="20" t="s">
        <v>113</v>
      </c>
      <c r="F73" s="20" t="s">
        <v>1</v>
      </c>
      <c r="G73" s="22">
        <v>1508.3</v>
      </c>
      <c r="H73" s="22">
        <v>1508.3</v>
      </c>
      <c r="I73" s="22">
        <v>3.9200000000000004</v>
      </c>
      <c r="J73" s="22">
        <v>0</v>
      </c>
      <c r="K73" s="22">
        <v>3.3800000000000003</v>
      </c>
      <c r="L73" s="22">
        <v>0</v>
      </c>
      <c r="M73" s="22">
        <v>2.38</v>
      </c>
      <c r="N73" s="22">
        <v>0</v>
      </c>
      <c r="O73" s="22">
        <v>1.52</v>
      </c>
      <c r="P73" s="23">
        <v>0</v>
      </c>
      <c r="Q73" s="22">
        <v>0.57000000000000006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1.22</v>
      </c>
      <c r="AB73" s="22">
        <v>0</v>
      </c>
      <c r="AC73" s="22">
        <v>2.2200000000000002</v>
      </c>
      <c r="AD73" s="22">
        <v>0</v>
      </c>
      <c r="AE73" s="22">
        <v>2.8600000000000003</v>
      </c>
      <c r="AF73" s="22">
        <v>0</v>
      </c>
      <c r="AG73" s="22">
        <v>18.07</v>
      </c>
      <c r="AH73" s="22">
        <v>0</v>
      </c>
      <c r="AJ73" s="24">
        <f t="shared" si="3"/>
        <v>18.07</v>
      </c>
      <c r="AK73" s="25">
        <f t="shared" si="4"/>
        <v>11.980375256911756</v>
      </c>
      <c r="AL73" s="26">
        <f t="shared" si="5"/>
        <v>11.980375256911756</v>
      </c>
    </row>
    <row r="74" spans="1:41" ht="15" customHeight="1" x14ac:dyDescent="0.2">
      <c r="A74" s="20" t="s">
        <v>169</v>
      </c>
      <c r="B74" s="88" t="s">
        <v>170</v>
      </c>
      <c r="C74" s="89"/>
      <c r="D74" s="21" t="s">
        <v>162</v>
      </c>
      <c r="E74" s="20" t="s">
        <v>171</v>
      </c>
      <c r="F74" s="20" t="s">
        <v>1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3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J74" s="24">
        <f t="shared" si="3"/>
        <v>0</v>
      </c>
      <c r="AK74" s="25" t="e">
        <f t="shared" si="4"/>
        <v>#DIV/0!</v>
      </c>
      <c r="AL74" s="26" t="e">
        <f t="shared" si="5"/>
        <v>#DIV/0!</v>
      </c>
    </row>
    <row r="75" spans="1:41" ht="15" customHeight="1" x14ac:dyDescent="0.2">
      <c r="A75" s="20" t="s">
        <v>172</v>
      </c>
      <c r="B75" s="88" t="s">
        <v>173</v>
      </c>
      <c r="C75" s="89"/>
      <c r="D75" s="21" t="s">
        <v>162</v>
      </c>
      <c r="E75" s="20" t="s">
        <v>174</v>
      </c>
      <c r="F75" s="20" t="s">
        <v>1</v>
      </c>
      <c r="G75" s="22">
        <v>0</v>
      </c>
      <c r="H75" s="22">
        <v>0</v>
      </c>
      <c r="I75" s="22">
        <v>13.930000000000001</v>
      </c>
      <c r="J75" s="22">
        <v>0</v>
      </c>
      <c r="K75" s="22">
        <v>12.42</v>
      </c>
      <c r="L75" s="22">
        <v>0</v>
      </c>
      <c r="M75" s="22">
        <v>8.4</v>
      </c>
      <c r="N75" s="22">
        <v>0</v>
      </c>
      <c r="O75" s="22">
        <v>0.26</v>
      </c>
      <c r="P75" s="23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35.01</v>
      </c>
      <c r="AH75" s="22">
        <v>0</v>
      </c>
      <c r="AJ75" s="24">
        <f t="shared" si="3"/>
        <v>35.01</v>
      </c>
      <c r="AK75" s="25" t="e">
        <f t="shared" si="4"/>
        <v>#DIV/0!</v>
      </c>
      <c r="AL75" s="26" t="e">
        <f t="shared" si="5"/>
        <v>#DIV/0!</v>
      </c>
    </row>
    <row r="76" spans="1:41" ht="15" customHeight="1" x14ac:dyDescent="0.2">
      <c r="A76" s="20" t="s">
        <v>175</v>
      </c>
      <c r="B76" s="88" t="s">
        <v>176</v>
      </c>
      <c r="C76" s="89"/>
      <c r="D76" s="21" t="s">
        <v>162</v>
      </c>
      <c r="E76" s="20" t="s">
        <v>177</v>
      </c>
      <c r="F76" s="20" t="s">
        <v>1</v>
      </c>
      <c r="G76" s="22">
        <v>670.2</v>
      </c>
      <c r="H76" s="22">
        <v>670.2</v>
      </c>
      <c r="I76" s="22">
        <v>19.079000000000001</v>
      </c>
      <c r="J76" s="22">
        <v>0</v>
      </c>
      <c r="K76" s="22">
        <v>13.905000000000001</v>
      </c>
      <c r="L76" s="22">
        <v>0</v>
      </c>
      <c r="M76" s="22">
        <v>10.509</v>
      </c>
      <c r="N76" s="22">
        <v>0</v>
      </c>
      <c r="O76" s="22">
        <v>4.0460000000000003</v>
      </c>
      <c r="P76" s="23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0.42000000000000004</v>
      </c>
      <c r="Z76" s="22">
        <v>0</v>
      </c>
      <c r="AA76" s="22">
        <v>8.07</v>
      </c>
      <c r="AB76" s="22">
        <v>0</v>
      </c>
      <c r="AC76" s="22">
        <v>13.74</v>
      </c>
      <c r="AD76" s="22">
        <v>0</v>
      </c>
      <c r="AE76" s="22">
        <v>16.010000000000002</v>
      </c>
      <c r="AF76" s="22">
        <v>0</v>
      </c>
      <c r="AG76" s="22">
        <v>85.779000000000011</v>
      </c>
      <c r="AH76" s="22">
        <v>0</v>
      </c>
      <c r="AJ76" s="24">
        <f t="shared" si="3"/>
        <v>85.779000000000011</v>
      </c>
      <c r="AK76" s="25">
        <f t="shared" si="4"/>
        <v>127.99015219337512</v>
      </c>
      <c r="AL76" s="26">
        <f t="shared" si="5"/>
        <v>127.99015219337512</v>
      </c>
    </row>
    <row r="77" spans="1:41" ht="15" customHeight="1" x14ac:dyDescent="0.2">
      <c r="A77" s="20" t="s">
        <v>178</v>
      </c>
      <c r="B77" s="88" t="s">
        <v>179</v>
      </c>
      <c r="C77" s="89"/>
      <c r="D77" s="21" t="s">
        <v>162</v>
      </c>
      <c r="E77" s="20" t="s">
        <v>180</v>
      </c>
      <c r="F77" s="20" t="s">
        <v>1</v>
      </c>
      <c r="G77" s="22">
        <v>1120</v>
      </c>
      <c r="H77" s="22">
        <v>1120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3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J77" s="24">
        <f t="shared" si="3"/>
        <v>0</v>
      </c>
      <c r="AK77" s="25">
        <f t="shared" si="4"/>
        <v>0</v>
      </c>
      <c r="AL77" s="26">
        <f t="shared" si="5"/>
        <v>0</v>
      </c>
    </row>
    <row r="78" spans="1:41" ht="15" customHeight="1" x14ac:dyDescent="0.2">
      <c r="A78" s="20" t="s">
        <v>97</v>
      </c>
      <c r="B78" s="88" t="s">
        <v>181</v>
      </c>
      <c r="C78" s="89"/>
      <c r="D78" s="21" t="s">
        <v>162</v>
      </c>
      <c r="E78" s="20" t="s">
        <v>182</v>
      </c>
      <c r="F78" s="20" t="s">
        <v>1</v>
      </c>
      <c r="G78" s="22">
        <v>420</v>
      </c>
      <c r="H78" s="22">
        <v>420</v>
      </c>
      <c r="I78" s="22">
        <v>0.2</v>
      </c>
      <c r="J78" s="22">
        <v>0</v>
      </c>
      <c r="K78" s="22">
        <v>0.96000000000000008</v>
      </c>
      <c r="L78" s="22">
        <v>0</v>
      </c>
      <c r="M78" s="22">
        <v>0</v>
      </c>
      <c r="N78" s="22">
        <v>0</v>
      </c>
      <c r="O78" s="22">
        <v>12.030000000000001</v>
      </c>
      <c r="P78" s="23">
        <v>0</v>
      </c>
      <c r="Q78" s="22">
        <v>5.25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3.0000000000000002E-2</v>
      </c>
      <c r="AB78" s="22">
        <v>0</v>
      </c>
      <c r="AC78" s="22">
        <v>0.02</v>
      </c>
      <c r="AD78" s="22">
        <v>0</v>
      </c>
      <c r="AE78" s="22">
        <v>0.22</v>
      </c>
      <c r="AF78" s="22">
        <v>0</v>
      </c>
      <c r="AG78" s="22">
        <v>18.71</v>
      </c>
      <c r="AH78" s="22">
        <v>0</v>
      </c>
      <c r="AJ78" s="24">
        <f t="shared" si="3"/>
        <v>18.71</v>
      </c>
      <c r="AK78" s="25">
        <f t="shared" si="4"/>
        <v>44.547619047619051</v>
      </c>
      <c r="AL78" s="26">
        <f t="shared" si="5"/>
        <v>44.547619047619051</v>
      </c>
    </row>
    <row r="79" spans="1:41" ht="15" customHeight="1" x14ac:dyDescent="0.2">
      <c r="A79" s="20" t="s">
        <v>183</v>
      </c>
      <c r="B79" s="88" t="s">
        <v>27</v>
      </c>
      <c r="C79" s="89"/>
      <c r="D79" s="21" t="s">
        <v>184</v>
      </c>
      <c r="E79" s="20" t="s">
        <v>31</v>
      </c>
      <c r="F79" s="20" t="s">
        <v>1</v>
      </c>
      <c r="G79" s="22">
        <v>2174.5000000000005</v>
      </c>
      <c r="H79" s="22">
        <v>2205.5</v>
      </c>
      <c r="I79" s="22">
        <v>46.80721960481295</v>
      </c>
      <c r="J79" s="22">
        <v>7.782780395187026</v>
      </c>
      <c r="K79" s="22">
        <v>39.852727159492524</v>
      </c>
      <c r="L79" s="22">
        <v>6.3272728405075416</v>
      </c>
      <c r="M79" s="22">
        <v>33.806651440876941</v>
      </c>
      <c r="N79" s="22">
        <v>7.2733485591229883</v>
      </c>
      <c r="O79" s="22">
        <v>23.86211841205948</v>
      </c>
      <c r="P79" s="23">
        <v>7.1278815879405286</v>
      </c>
      <c r="Q79" s="22">
        <v>0</v>
      </c>
      <c r="R79" s="22">
        <v>14.870000000000005</v>
      </c>
      <c r="S79" s="22">
        <v>0</v>
      </c>
      <c r="T79" s="22">
        <v>12.899999999999977</v>
      </c>
      <c r="U79" s="22">
        <v>0</v>
      </c>
      <c r="V79" s="22">
        <v>12.639999999999986</v>
      </c>
      <c r="W79" s="22">
        <v>0</v>
      </c>
      <c r="X79" s="22">
        <v>12.530000000000086</v>
      </c>
      <c r="Y79" s="22">
        <v>0</v>
      </c>
      <c r="Z79" s="22">
        <v>13.009999999999991</v>
      </c>
      <c r="AA79" s="22">
        <v>22.296245809991998</v>
      </c>
      <c r="AB79" s="22">
        <v>7.7137541900079922</v>
      </c>
      <c r="AC79" s="22">
        <v>31.997814799144088</v>
      </c>
      <c r="AD79" s="22">
        <v>6.6221852008559177</v>
      </c>
      <c r="AE79" s="22">
        <v>39.671671128861391</v>
      </c>
      <c r="AF79" s="22">
        <v>6.2583288711385601</v>
      </c>
      <c r="AG79" s="22">
        <v>238.29444835523938</v>
      </c>
      <c r="AH79" s="22">
        <v>115.0555516447606</v>
      </c>
      <c r="AJ79" s="24">
        <f t="shared" si="3"/>
        <v>353.34999999999997</v>
      </c>
      <c r="AK79" s="25">
        <f t="shared" si="4"/>
        <v>109.58585806173342</v>
      </c>
      <c r="AL79" s="26">
        <f t="shared" si="5"/>
        <v>160.21310360462479</v>
      </c>
    </row>
    <row r="80" spans="1:41" ht="15" customHeight="1" x14ac:dyDescent="0.2">
      <c r="A80" s="20" t="s">
        <v>185</v>
      </c>
      <c r="B80" s="88" t="s">
        <v>27</v>
      </c>
      <c r="C80" s="89"/>
      <c r="D80" s="21" t="s">
        <v>184</v>
      </c>
      <c r="E80" s="20" t="s">
        <v>113</v>
      </c>
      <c r="F80" s="20" t="s">
        <v>1</v>
      </c>
      <c r="G80" s="22">
        <v>2124.4299999999994</v>
      </c>
      <c r="H80" s="22">
        <v>2156.14</v>
      </c>
      <c r="I80" s="22">
        <v>50.188461423709171</v>
      </c>
      <c r="J80" s="22">
        <v>5.0915385762905778</v>
      </c>
      <c r="K80" s="22">
        <v>42.239999914097695</v>
      </c>
      <c r="L80" s="22">
        <v>4.8000000859022727</v>
      </c>
      <c r="M80" s="22">
        <v>36.627722066249206</v>
      </c>
      <c r="N80" s="22">
        <v>5.3822779337510109</v>
      </c>
      <c r="O80" s="22">
        <v>20.173189037431531</v>
      </c>
      <c r="P80" s="23">
        <v>5.2368109625685513</v>
      </c>
      <c r="Q80" s="22">
        <v>0</v>
      </c>
      <c r="R80" s="22">
        <v>4.9099999999998545</v>
      </c>
      <c r="S80" s="22">
        <v>0</v>
      </c>
      <c r="T80" s="22">
        <v>4.4800000000000182</v>
      </c>
      <c r="U80" s="22">
        <v>0</v>
      </c>
      <c r="V80" s="22">
        <v>4.2799999999999727</v>
      </c>
      <c r="W80" s="22">
        <v>0</v>
      </c>
      <c r="X80" s="22">
        <v>4.2200000000000273</v>
      </c>
      <c r="Y80" s="22">
        <v>0</v>
      </c>
      <c r="Z80" s="22">
        <v>3.7400000000000091</v>
      </c>
      <c r="AA80" s="22">
        <v>19.006011383957123</v>
      </c>
      <c r="AB80" s="22">
        <v>5.0939886160430135</v>
      </c>
      <c r="AC80" s="22">
        <v>33.251553915843751</v>
      </c>
      <c r="AD80" s="22">
        <v>4.9484460841560702</v>
      </c>
      <c r="AE80" s="22">
        <v>36.473724043391847</v>
      </c>
      <c r="AF80" s="22">
        <v>4.3662759566082974</v>
      </c>
      <c r="AG80" s="22">
        <v>237.96066178468033</v>
      </c>
      <c r="AH80" s="22">
        <v>56.549338215319672</v>
      </c>
      <c r="AJ80" s="24">
        <f t="shared" si="3"/>
        <v>294.51</v>
      </c>
      <c r="AK80" s="25">
        <f t="shared" si="4"/>
        <v>112.01153334526457</v>
      </c>
      <c r="AL80" s="26">
        <f t="shared" si="5"/>
        <v>136.59131596278533</v>
      </c>
    </row>
    <row r="81" spans="1:38" ht="15" customHeight="1" x14ac:dyDescent="0.2">
      <c r="A81" s="20" t="s">
        <v>186</v>
      </c>
      <c r="B81" s="88" t="s">
        <v>27</v>
      </c>
      <c r="C81" s="89"/>
      <c r="D81" s="21" t="s">
        <v>184</v>
      </c>
      <c r="E81" s="20" t="s">
        <v>50</v>
      </c>
      <c r="F81" s="20" t="s">
        <v>1</v>
      </c>
      <c r="G81" s="22">
        <v>2328.6510999999996</v>
      </c>
      <c r="H81" s="22">
        <v>2387.64</v>
      </c>
      <c r="I81" s="22">
        <v>50.036274543310327</v>
      </c>
      <c r="J81" s="22">
        <v>8.0737254566893455</v>
      </c>
      <c r="K81" s="22">
        <v>42.959090775031122</v>
      </c>
      <c r="L81" s="22">
        <v>7.4909092249686982</v>
      </c>
      <c r="M81" s="22">
        <v>33.637243675724179</v>
      </c>
      <c r="N81" s="22">
        <v>10.982756324275712</v>
      </c>
      <c r="O81" s="22">
        <v>25.61751704173895</v>
      </c>
      <c r="P81" s="23">
        <v>7.7824829582615971</v>
      </c>
      <c r="Q81" s="22">
        <v>0</v>
      </c>
      <c r="R81" s="22">
        <v>5.9700000000002547</v>
      </c>
      <c r="S81" s="22">
        <v>0</v>
      </c>
      <c r="T81" s="22">
        <v>5.5499999999992724</v>
      </c>
      <c r="U81" s="22">
        <v>0</v>
      </c>
      <c r="V81" s="22">
        <v>5.4500000000007276</v>
      </c>
      <c r="W81" s="22">
        <v>0</v>
      </c>
      <c r="X81" s="22">
        <v>5.2699999999995271</v>
      </c>
      <c r="Y81" s="22">
        <v>0</v>
      </c>
      <c r="Z81" s="22">
        <v>5.3400000000001455</v>
      </c>
      <c r="AA81" s="22">
        <v>17.435644671596638</v>
      </c>
      <c r="AB81" s="22">
        <v>7.2043553284036905</v>
      </c>
      <c r="AC81" s="22">
        <v>39.942569864283186</v>
      </c>
      <c r="AD81" s="22">
        <v>8.65743013571627</v>
      </c>
      <c r="AE81" s="22">
        <v>43.775160746217864</v>
      </c>
      <c r="AF81" s="22">
        <v>8.0048392537818795</v>
      </c>
      <c r="AG81" s="22">
        <v>253.40350131790223</v>
      </c>
      <c r="AH81" s="22">
        <v>85.776498682097113</v>
      </c>
      <c r="AJ81" s="24">
        <f t="shared" si="3"/>
        <v>339.17999999999932</v>
      </c>
      <c r="AK81" s="25">
        <f t="shared" si="4"/>
        <v>108.819866281343</v>
      </c>
      <c r="AL81" s="26">
        <f t="shared" si="5"/>
        <v>142.05659144594634</v>
      </c>
    </row>
    <row r="82" spans="1:38" ht="24.75" customHeight="1" x14ac:dyDescent="0.2">
      <c r="A82" s="20" t="s">
        <v>64</v>
      </c>
      <c r="B82" s="88" t="s">
        <v>187</v>
      </c>
      <c r="C82" s="89"/>
      <c r="D82" s="21" t="s">
        <v>184</v>
      </c>
      <c r="E82" s="20" t="s">
        <v>118</v>
      </c>
      <c r="F82" s="20" t="s">
        <v>1</v>
      </c>
      <c r="G82" s="22">
        <v>922</v>
      </c>
      <c r="H82" s="22">
        <v>922</v>
      </c>
      <c r="I82" s="22">
        <v>13.603100000000001</v>
      </c>
      <c r="J82" s="22">
        <v>5.7469000000000001</v>
      </c>
      <c r="K82" s="22">
        <v>11.4521</v>
      </c>
      <c r="L82" s="22">
        <v>5.1779000000000002</v>
      </c>
      <c r="M82" s="22">
        <v>8.2931000000000008</v>
      </c>
      <c r="N82" s="22">
        <v>5.7469000000000001</v>
      </c>
      <c r="O82" s="22">
        <v>3.3038000000000003</v>
      </c>
      <c r="P82" s="23">
        <v>5.5762</v>
      </c>
      <c r="Q82" s="22">
        <v>0</v>
      </c>
      <c r="R82" s="22">
        <v>1.9400000000000002</v>
      </c>
      <c r="S82" s="22">
        <v>0</v>
      </c>
      <c r="T82" s="22">
        <v>0.75</v>
      </c>
      <c r="U82" s="22">
        <v>0</v>
      </c>
      <c r="V82" s="22">
        <v>1.4000000000000001</v>
      </c>
      <c r="W82" s="22">
        <v>0</v>
      </c>
      <c r="X82" s="22">
        <v>1.75</v>
      </c>
      <c r="Y82" s="22">
        <v>0</v>
      </c>
      <c r="Z82" s="22">
        <v>3.7600000000000002</v>
      </c>
      <c r="AA82" s="22">
        <v>8.4252000000000002</v>
      </c>
      <c r="AB82" s="22">
        <v>5.2347999999999999</v>
      </c>
      <c r="AC82" s="22">
        <v>8.7438000000000002</v>
      </c>
      <c r="AD82" s="22">
        <v>5.5762</v>
      </c>
      <c r="AE82" s="22">
        <v>10.6431</v>
      </c>
      <c r="AF82" s="22">
        <v>5.7469000000000001</v>
      </c>
      <c r="AG82" s="22">
        <v>64.464200000000005</v>
      </c>
      <c r="AH82" s="22">
        <v>48.405799999999999</v>
      </c>
      <c r="AJ82" s="24">
        <f t="shared" si="3"/>
        <v>112.87</v>
      </c>
      <c r="AK82" s="25">
        <f t="shared" si="4"/>
        <v>69.917787418655109</v>
      </c>
      <c r="AL82" s="26">
        <f t="shared" si="5"/>
        <v>122.41865509761389</v>
      </c>
    </row>
    <row r="83" spans="1:38" ht="27.75" customHeight="1" x14ac:dyDescent="0.2">
      <c r="A83" s="20" t="s">
        <v>188</v>
      </c>
      <c r="B83" s="88" t="s">
        <v>189</v>
      </c>
      <c r="C83" s="89"/>
      <c r="D83" s="21" t="s">
        <v>190</v>
      </c>
      <c r="E83" s="20" t="s">
        <v>113</v>
      </c>
      <c r="F83" s="20" t="s">
        <v>1</v>
      </c>
      <c r="G83" s="22">
        <v>172.5</v>
      </c>
      <c r="H83" s="22">
        <v>172.5</v>
      </c>
      <c r="I83" s="22">
        <v>0</v>
      </c>
      <c r="J83" s="22">
        <v>0.52700000000000002</v>
      </c>
      <c r="K83" s="22">
        <v>1.2621</v>
      </c>
      <c r="L83" s="22">
        <v>0.63790000000000002</v>
      </c>
      <c r="M83" s="22">
        <v>1.385</v>
      </c>
      <c r="N83" s="22">
        <v>0.70800000000000007</v>
      </c>
      <c r="O83" s="22">
        <v>0.502</v>
      </c>
      <c r="P83" s="23">
        <v>0.68700000000000006</v>
      </c>
      <c r="Q83" s="22">
        <v>0</v>
      </c>
      <c r="R83" s="22">
        <v>0.56000000000000005</v>
      </c>
      <c r="S83" s="22">
        <v>0</v>
      </c>
      <c r="T83" s="22">
        <v>0.43099999999999999</v>
      </c>
      <c r="U83" s="22">
        <v>0</v>
      </c>
      <c r="V83" s="22">
        <v>0.441</v>
      </c>
      <c r="W83" s="22">
        <v>0</v>
      </c>
      <c r="X83" s="22">
        <v>0.52700000000000002</v>
      </c>
      <c r="Y83" s="22">
        <v>0</v>
      </c>
      <c r="Z83" s="22">
        <v>0.14899999999999999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0.45200000000000001</v>
      </c>
      <c r="AG83" s="22">
        <v>3.1490999999999998</v>
      </c>
      <c r="AH83" s="22">
        <v>5.1198999999999995</v>
      </c>
      <c r="AJ83" s="24">
        <f t="shared" si="3"/>
        <v>8.2689999999999984</v>
      </c>
      <c r="AK83" s="25">
        <f t="shared" si="4"/>
        <v>18.255652173913042</v>
      </c>
      <c r="AL83" s="26">
        <f t="shared" si="5"/>
        <v>47.93623188405796</v>
      </c>
    </row>
    <row r="84" spans="1:38" ht="19.5" customHeight="1" x14ac:dyDescent="0.2">
      <c r="A84" s="20" t="s">
        <v>191</v>
      </c>
      <c r="B84" s="88" t="s">
        <v>27</v>
      </c>
      <c r="C84" s="89"/>
      <c r="D84" s="21" t="s">
        <v>190</v>
      </c>
      <c r="E84" s="20" t="s">
        <v>72</v>
      </c>
      <c r="F84" s="20" t="s">
        <v>192</v>
      </c>
      <c r="G84" s="22">
        <v>2109.2099999999996</v>
      </c>
      <c r="H84" s="22">
        <v>2108.81</v>
      </c>
      <c r="I84" s="22">
        <v>15.569000000000001</v>
      </c>
      <c r="J84" s="22">
        <v>10.170999999999781</v>
      </c>
      <c r="K84" s="22">
        <v>12.565</v>
      </c>
      <c r="L84" s="22">
        <v>9.5650000000001096</v>
      </c>
      <c r="M84" s="22">
        <v>7.8319999999999999</v>
      </c>
      <c r="N84" s="22">
        <v>10.528000000000127</v>
      </c>
      <c r="O84" s="22">
        <v>4.74</v>
      </c>
      <c r="P84" s="23">
        <v>9.8099999999997269</v>
      </c>
      <c r="Q84" s="22">
        <v>0</v>
      </c>
      <c r="R84" s="22">
        <v>10.600000000000364</v>
      </c>
      <c r="S84" s="22">
        <v>0</v>
      </c>
      <c r="T84" s="22">
        <v>8.6199999999998909</v>
      </c>
      <c r="U84" s="22">
        <v>0</v>
      </c>
      <c r="V84" s="22">
        <v>8.4899999999997817</v>
      </c>
      <c r="W84" s="22">
        <v>0</v>
      </c>
      <c r="X84" s="22">
        <v>8.1000000000003638</v>
      </c>
      <c r="Y84" s="22">
        <v>0</v>
      </c>
      <c r="Z84" s="22">
        <v>8.669999999999618</v>
      </c>
      <c r="AA84" s="22">
        <v>4.5069999999999997</v>
      </c>
      <c r="AB84" s="22">
        <v>8.9130000000000731</v>
      </c>
      <c r="AC84" s="22">
        <v>7.258</v>
      </c>
      <c r="AD84" s="22">
        <v>9.7120000000002555</v>
      </c>
      <c r="AE84" s="22">
        <v>9.8780000000000001</v>
      </c>
      <c r="AF84" s="22">
        <v>10.401999999999745</v>
      </c>
      <c r="AG84" s="22">
        <v>62.349000000000004</v>
      </c>
      <c r="AH84" s="22">
        <v>113.58099999999983</v>
      </c>
      <c r="AJ84" s="24">
        <f t="shared" si="3"/>
        <v>175.92999999999984</v>
      </c>
      <c r="AK84" s="25">
        <f t="shared" si="4"/>
        <v>29.560356721236868</v>
      </c>
      <c r="AL84" s="26">
        <f t="shared" si="5"/>
        <v>83.426197713402274</v>
      </c>
    </row>
    <row r="85" spans="1:38" ht="19.5" customHeight="1" x14ac:dyDescent="0.2">
      <c r="A85" s="20" t="s">
        <v>191</v>
      </c>
      <c r="B85" s="88" t="s">
        <v>27</v>
      </c>
      <c r="C85" s="89"/>
      <c r="D85" s="21" t="s">
        <v>190</v>
      </c>
      <c r="E85" s="20" t="s">
        <v>72</v>
      </c>
      <c r="F85" s="20" t="s">
        <v>193</v>
      </c>
      <c r="G85" s="22">
        <v>2071.2399999999998</v>
      </c>
      <c r="H85" s="22">
        <v>2104.85</v>
      </c>
      <c r="I85" s="22">
        <v>17.923999999999999</v>
      </c>
      <c r="J85" s="22">
        <v>10.326000000000001</v>
      </c>
      <c r="K85" s="22">
        <v>14.321</v>
      </c>
      <c r="L85" s="22">
        <v>9.5790000000000912</v>
      </c>
      <c r="M85" s="22">
        <v>8.7639999999999993</v>
      </c>
      <c r="N85" s="22">
        <v>10.245999999999764</v>
      </c>
      <c r="O85" s="22">
        <v>5.8410000000000002</v>
      </c>
      <c r="P85" s="23">
        <v>10.169000000000217</v>
      </c>
      <c r="Q85" s="22">
        <v>0</v>
      </c>
      <c r="R85" s="22">
        <v>11.5</v>
      </c>
      <c r="S85" s="22">
        <v>0</v>
      </c>
      <c r="T85" s="22">
        <v>9.1700000000000728</v>
      </c>
      <c r="U85" s="22">
        <v>0</v>
      </c>
      <c r="V85" s="22">
        <v>8.6700000000000728</v>
      </c>
      <c r="W85" s="22">
        <v>0</v>
      </c>
      <c r="X85" s="22">
        <v>8.4299999999998363</v>
      </c>
      <c r="Y85" s="22">
        <v>0</v>
      </c>
      <c r="Z85" s="22">
        <v>9.0799999999999272</v>
      </c>
      <c r="AA85" s="22">
        <v>6.6180000000000003</v>
      </c>
      <c r="AB85" s="22">
        <v>9.2020000000001634</v>
      </c>
      <c r="AC85" s="22">
        <v>9.5030000000000001</v>
      </c>
      <c r="AD85" s="22">
        <v>10.667000000000073</v>
      </c>
      <c r="AE85" s="22">
        <v>12.010999999999999</v>
      </c>
      <c r="AF85" s="22">
        <v>10.728999999999782</v>
      </c>
      <c r="AG85" s="22">
        <v>74.981999999999999</v>
      </c>
      <c r="AH85" s="22">
        <v>117.76800000000001</v>
      </c>
      <c r="AJ85" s="24">
        <f t="shared" si="3"/>
        <v>192.75</v>
      </c>
      <c r="AK85" s="25">
        <f t="shared" si="4"/>
        <v>36.201502481605225</v>
      </c>
      <c r="AL85" s="26">
        <f t="shared" si="5"/>
        <v>91.5742214409578</v>
      </c>
    </row>
    <row r="86" spans="1:38" ht="15" customHeight="1" x14ac:dyDescent="0.2">
      <c r="A86" s="20" t="s">
        <v>194</v>
      </c>
      <c r="B86" s="88" t="s">
        <v>195</v>
      </c>
      <c r="C86" s="89"/>
      <c r="D86" s="21" t="s">
        <v>190</v>
      </c>
      <c r="E86" s="20" t="s">
        <v>196</v>
      </c>
      <c r="F86" s="20" t="s">
        <v>1</v>
      </c>
      <c r="G86" s="22">
        <v>3649.9</v>
      </c>
      <c r="H86" s="22">
        <v>3649.9</v>
      </c>
      <c r="I86" s="22">
        <v>93.48</v>
      </c>
      <c r="J86" s="22">
        <v>0</v>
      </c>
      <c r="K86" s="22">
        <v>78.320000000000007</v>
      </c>
      <c r="L86" s="22">
        <v>0</v>
      </c>
      <c r="M86" s="22">
        <v>45.15</v>
      </c>
      <c r="N86" s="22">
        <v>20</v>
      </c>
      <c r="O86" s="22">
        <v>29.02</v>
      </c>
      <c r="P86" s="23">
        <v>22</v>
      </c>
      <c r="Q86" s="22">
        <v>0</v>
      </c>
      <c r="R86" s="22">
        <v>25.130000000000109</v>
      </c>
      <c r="S86" s="22">
        <v>0</v>
      </c>
      <c r="T86" s="22">
        <v>22.229999999999563</v>
      </c>
      <c r="U86" s="22">
        <v>0</v>
      </c>
      <c r="V86" s="22">
        <v>21.720000000000255</v>
      </c>
      <c r="W86" s="22">
        <v>0</v>
      </c>
      <c r="X86" s="22">
        <v>20.850000000000364</v>
      </c>
      <c r="Y86" s="22">
        <v>0</v>
      </c>
      <c r="Z86" s="22">
        <v>21.75</v>
      </c>
      <c r="AA86" s="22">
        <v>25.76</v>
      </c>
      <c r="AB86" s="22">
        <v>26</v>
      </c>
      <c r="AC86" s="22">
        <v>35.31</v>
      </c>
      <c r="AD86" s="22">
        <v>26</v>
      </c>
      <c r="AE86" s="22">
        <v>57.7</v>
      </c>
      <c r="AF86" s="22">
        <v>20</v>
      </c>
      <c r="AG86" s="22">
        <v>364.74</v>
      </c>
      <c r="AH86" s="22">
        <v>225.68000000000029</v>
      </c>
      <c r="AJ86" s="24">
        <f t="shared" si="3"/>
        <v>590.4200000000003</v>
      </c>
      <c r="AK86" s="25">
        <f t="shared" si="4"/>
        <v>99.931504972738978</v>
      </c>
      <c r="AL86" s="26">
        <f t="shared" si="5"/>
        <v>161.76333598180781</v>
      </c>
    </row>
    <row r="87" spans="1:38" ht="15" customHeight="1" x14ac:dyDescent="0.2">
      <c r="A87" s="20" t="s">
        <v>197</v>
      </c>
      <c r="B87" s="88" t="s">
        <v>27</v>
      </c>
      <c r="C87" s="89"/>
      <c r="D87" s="21" t="s">
        <v>190</v>
      </c>
      <c r="E87" s="20" t="s">
        <v>198</v>
      </c>
      <c r="F87" s="20" t="s">
        <v>1</v>
      </c>
      <c r="G87" s="22">
        <v>2637.3150000000005</v>
      </c>
      <c r="H87" s="22">
        <v>2655.83</v>
      </c>
      <c r="I87" s="22">
        <v>62.360054789319911</v>
      </c>
      <c r="J87" s="22">
        <v>6.9099452106800703</v>
      </c>
      <c r="K87" s="22">
        <v>54.079999885463202</v>
      </c>
      <c r="L87" s="22">
        <v>6.4000001145363639</v>
      </c>
      <c r="M87" s="22">
        <v>48.049453267972495</v>
      </c>
      <c r="N87" s="22">
        <v>6.4005467320282294</v>
      </c>
      <c r="O87" s="22">
        <v>35.638519325606779</v>
      </c>
      <c r="P87" s="23">
        <v>6.6914806743931496</v>
      </c>
      <c r="Q87" s="22">
        <v>0</v>
      </c>
      <c r="R87" s="22">
        <v>15.769999999999527</v>
      </c>
      <c r="S87" s="22">
        <v>0</v>
      </c>
      <c r="T87" s="22">
        <v>14.449999999999818</v>
      </c>
      <c r="U87" s="22">
        <v>0</v>
      </c>
      <c r="V87" s="22">
        <v>13.980000000000473</v>
      </c>
      <c r="W87" s="22">
        <v>0</v>
      </c>
      <c r="X87" s="22">
        <v>13.579999999999927</v>
      </c>
      <c r="Y87" s="22">
        <v>0</v>
      </c>
      <c r="Z87" s="22">
        <v>14.229999999999563</v>
      </c>
      <c r="AA87" s="22">
        <v>39.664926320183284</v>
      </c>
      <c r="AB87" s="22">
        <v>5.3850736798168999</v>
      </c>
      <c r="AC87" s="22">
        <v>52.279984926692471</v>
      </c>
      <c r="AD87" s="22">
        <v>6.0400150733081448</v>
      </c>
      <c r="AE87" s="22">
        <v>61.175527458578507</v>
      </c>
      <c r="AF87" s="22">
        <v>5.8944725414212016</v>
      </c>
      <c r="AG87" s="22">
        <v>353.24846597381668</v>
      </c>
      <c r="AH87" s="22">
        <v>115.73153402618337</v>
      </c>
      <c r="AJ87" s="24">
        <f t="shared" si="3"/>
        <v>468.98</v>
      </c>
      <c r="AK87" s="25">
        <f t="shared" si="4"/>
        <v>133.94246268413769</v>
      </c>
      <c r="AL87" s="26">
        <f t="shared" si="5"/>
        <v>176.58509769074075</v>
      </c>
    </row>
    <row r="88" spans="1:38" ht="15" customHeight="1" x14ac:dyDescent="0.2">
      <c r="A88" s="20" t="s">
        <v>199</v>
      </c>
      <c r="B88" s="88" t="s">
        <v>1275</v>
      </c>
      <c r="C88" s="89"/>
      <c r="D88" s="21" t="s">
        <v>200</v>
      </c>
      <c r="E88" s="20" t="s">
        <v>52</v>
      </c>
      <c r="F88" s="20" t="s">
        <v>29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3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J88" s="24">
        <f t="shared" si="3"/>
        <v>0</v>
      </c>
      <c r="AK88" s="25" t="e">
        <f t="shared" si="4"/>
        <v>#DIV/0!</v>
      </c>
      <c r="AL88" s="26" t="e">
        <f t="shared" si="5"/>
        <v>#DIV/0!</v>
      </c>
    </row>
    <row r="89" spans="1:38" ht="15" customHeight="1" x14ac:dyDescent="0.2">
      <c r="A89" s="20" t="s">
        <v>201</v>
      </c>
      <c r="B89" s="88" t="s">
        <v>202</v>
      </c>
      <c r="C89" s="89"/>
      <c r="D89" s="21" t="s">
        <v>200</v>
      </c>
      <c r="E89" s="20" t="s">
        <v>78</v>
      </c>
      <c r="F89" s="20" t="s">
        <v>31</v>
      </c>
      <c r="G89" s="22">
        <v>37.9</v>
      </c>
      <c r="H89" s="22">
        <v>37.26</v>
      </c>
      <c r="I89" s="22">
        <v>1.0576744196444385</v>
      </c>
      <c r="J89" s="22">
        <v>0</v>
      </c>
      <c r="K89" s="22">
        <v>1.0576596891034493</v>
      </c>
      <c r="L89" s="22">
        <v>0</v>
      </c>
      <c r="M89" s="22">
        <v>1.0573433189374157</v>
      </c>
      <c r="N89" s="22">
        <v>0</v>
      </c>
      <c r="O89" s="22">
        <v>1.0573433189374157</v>
      </c>
      <c r="P89" s="23">
        <v>0</v>
      </c>
      <c r="Q89" s="22">
        <v>0.08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0.78449491807780503</v>
      </c>
      <c r="AB89" s="22">
        <v>0</v>
      </c>
      <c r="AC89" s="22">
        <v>1.548</v>
      </c>
      <c r="AD89" s="22">
        <v>0</v>
      </c>
      <c r="AE89" s="22">
        <v>2.2109999999999999</v>
      </c>
      <c r="AF89" s="22">
        <v>0</v>
      </c>
      <c r="AG89" s="22">
        <v>8.8535156647005238</v>
      </c>
      <c r="AH89" s="22">
        <v>0</v>
      </c>
      <c r="AJ89" s="24">
        <f t="shared" si="3"/>
        <v>8.8535156647005238</v>
      </c>
      <c r="AK89" s="25">
        <f t="shared" si="4"/>
        <v>233.60199643009298</v>
      </c>
      <c r="AL89" s="26">
        <f t="shared" si="5"/>
        <v>237.61448375471082</v>
      </c>
    </row>
    <row r="90" spans="1:38" ht="19.5" customHeight="1" x14ac:dyDescent="0.2">
      <c r="A90" s="20" t="s">
        <v>203</v>
      </c>
      <c r="B90" s="88" t="s">
        <v>27</v>
      </c>
      <c r="C90" s="89"/>
      <c r="D90" s="21" t="s">
        <v>204</v>
      </c>
      <c r="E90" s="20" t="s">
        <v>38</v>
      </c>
      <c r="F90" s="20" t="s">
        <v>205</v>
      </c>
      <c r="G90" s="22">
        <v>1787.1033200000002</v>
      </c>
      <c r="H90" s="22">
        <v>1865.43</v>
      </c>
      <c r="I90" s="22">
        <v>46.690999850822195</v>
      </c>
      <c r="J90" s="22">
        <v>6.6190001491777508</v>
      </c>
      <c r="K90" s="22">
        <v>40.100908995896283</v>
      </c>
      <c r="L90" s="22">
        <v>5.3090910041040287</v>
      </c>
      <c r="M90" s="22">
        <v>31.381252811198081</v>
      </c>
      <c r="N90" s="22">
        <v>6.6187471888019189</v>
      </c>
      <c r="O90" s="22">
        <v>19.731321152701337</v>
      </c>
      <c r="P90" s="23">
        <v>5.8186788472983908</v>
      </c>
      <c r="Q90" s="22">
        <v>0</v>
      </c>
      <c r="R90" s="22">
        <v>10.069999999999936</v>
      </c>
      <c r="S90" s="22">
        <v>0</v>
      </c>
      <c r="T90" s="22">
        <v>8.8799999999999955</v>
      </c>
      <c r="U90" s="22">
        <v>0</v>
      </c>
      <c r="V90" s="22">
        <v>7.9600000000000364</v>
      </c>
      <c r="W90" s="22">
        <v>0</v>
      </c>
      <c r="X90" s="22">
        <v>7.6299999999999955</v>
      </c>
      <c r="Y90" s="22">
        <v>0</v>
      </c>
      <c r="Z90" s="22">
        <v>7.75</v>
      </c>
      <c r="AA90" s="22">
        <v>17.270468852070035</v>
      </c>
      <c r="AB90" s="22">
        <v>5.2395311479299567</v>
      </c>
      <c r="AC90" s="22">
        <v>40.103724043391729</v>
      </c>
      <c r="AD90" s="22">
        <v>4.3662759566082974</v>
      </c>
      <c r="AE90" s="22">
        <v>43.187213660748341</v>
      </c>
      <c r="AF90" s="22">
        <v>6.1127863392516169</v>
      </c>
      <c r="AG90" s="22">
        <v>238.46588936682801</v>
      </c>
      <c r="AH90" s="22">
        <v>82.37411063317191</v>
      </c>
      <c r="AJ90" s="24">
        <f t="shared" si="3"/>
        <v>320.83999999999992</v>
      </c>
      <c r="AK90" s="25">
        <f t="shared" si="4"/>
        <v>133.4371027674147</v>
      </c>
      <c r="AL90" s="26">
        <f t="shared" si="5"/>
        <v>171.99251647073325</v>
      </c>
    </row>
    <row r="91" spans="1:38" ht="19.5" customHeight="1" x14ac:dyDescent="0.2">
      <c r="A91" s="20" t="s">
        <v>203</v>
      </c>
      <c r="B91" s="88" t="s">
        <v>27</v>
      </c>
      <c r="C91" s="89"/>
      <c r="D91" s="21" t="s">
        <v>204</v>
      </c>
      <c r="E91" s="20" t="s">
        <v>38</v>
      </c>
      <c r="F91" s="20" t="s">
        <v>206</v>
      </c>
      <c r="G91" s="22">
        <v>1775.9833000000001</v>
      </c>
      <c r="H91" s="22">
        <v>1851.12</v>
      </c>
      <c r="I91" s="22">
        <v>47.182988892958107</v>
      </c>
      <c r="J91" s="22">
        <v>5.2370111070417371</v>
      </c>
      <c r="K91" s="22">
        <v>41.164545380357303</v>
      </c>
      <c r="L91" s="22">
        <v>4.1454546196428721</v>
      </c>
      <c r="M91" s="22">
        <v>33.576856465387415</v>
      </c>
      <c r="N91" s="22">
        <v>4.8731435346124021</v>
      </c>
      <c r="O91" s="22">
        <v>24.431389494205185</v>
      </c>
      <c r="P91" s="23">
        <v>5.0186105057948618</v>
      </c>
      <c r="Q91" s="22">
        <v>0</v>
      </c>
      <c r="R91" s="22">
        <v>12.419999999999845</v>
      </c>
      <c r="S91" s="22">
        <v>0</v>
      </c>
      <c r="T91" s="22">
        <v>10.820000000000164</v>
      </c>
      <c r="U91" s="22">
        <v>0</v>
      </c>
      <c r="V91" s="22">
        <v>10.670000000000073</v>
      </c>
      <c r="W91" s="22">
        <v>0</v>
      </c>
      <c r="X91" s="22">
        <v>10.239999999999782</v>
      </c>
      <c r="Y91" s="22">
        <v>0</v>
      </c>
      <c r="Z91" s="22">
        <v>7.8600000000001273</v>
      </c>
      <c r="AA91" s="22">
        <v>18.376495309335247</v>
      </c>
      <c r="AB91" s="22">
        <v>4.2935046906648262</v>
      </c>
      <c r="AC91" s="22">
        <v>36.957697586126557</v>
      </c>
      <c r="AD91" s="22">
        <v>5.3123024138734287</v>
      </c>
      <c r="AE91" s="22">
        <v>42.65420796876969</v>
      </c>
      <c r="AF91" s="22">
        <v>3.5657920312301097</v>
      </c>
      <c r="AG91" s="22">
        <v>244.34418109713948</v>
      </c>
      <c r="AH91" s="22">
        <v>84.455818902860216</v>
      </c>
      <c r="AJ91" s="24">
        <f t="shared" si="3"/>
        <v>328.79999999999973</v>
      </c>
      <c r="AK91" s="25">
        <f t="shared" si="4"/>
        <v>137.5824767592913</v>
      </c>
      <c r="AL91" s="26">
        <f t="shared" si="5"/>
        <v>177.62219629197446</v>
      </c>
    </row>
    <row r="92" spans="1:38" ht="19.5" customHeight="1" x14ac:dyDescent="0.2">
      <c r="A92" s="20" t="s">
        <v>207</v>
      </c>
      <c r="B92" s="88" t="s">
        <v>27</v>
      </c>
      <c r="C92" s="89"/>
      <c r="D92" s="21" t="s">
        <v>204</v>
      </c>
      <c r="E92" s="20" t="s">
        <v>101</v>
      </c>
      <c r="F92" s="20" t="s">
        <v>115</v>
      </c>
      <c r="G92" s="22">
        <v>2023.6512</v>
      </c>
      <c r="H92" s="22">
        <v>2092.11</v>
      </c>
      <c r="I92" s="22">
        <v>44.818164666315241</v>
      </c>
      <c r="J92" s="22">
        <v>7.4918353336847074</v>
      </c>
      <c r="K92" s="22">
        <v>38.977272597117768</v>
      </c>
      <c r="L92" s="22">
        <v>7.2727274028822313</v>
      </c>
      <c r="M92" s="22">
        <v>30.81751704173854</v>
      </c>
      <c r="N92" s="22">
        <v>7.7824829582615971</v>
      </c>
      <c r="O92" s="22">
        <v>20.56018218582604</v>
      </c>
      <c r="P92" s="23">
        <v>8.5098178141738963</v>
      </c>
      <c r="Q92" s="22">
        <v>0</v>
      </c>
      <c r="R92" s="22">
        <v>14.259999999999991</v>
      </c>
      <c r="S92" s="22">
        <v>0</v>
      </c>
      <c r="T92" s="22">
        <v>12.519999999999982</v>
      </c>
      <c r="U92" s="22">
        <v>0</v>
      </c>
      <c r="V92" s="22">
        <v>12.360000000000127</v>
      </c>
      <c r="W92" s="22">
        <v>0</v>
      </c>
      <c r="X92" s="22">
        <v>11.369999999999891</v>
      </c>
      <c r="Y92" s="22">
        <v>0</v>
      </c>
      <c r="Z92" s="22">
        <v>10.200000000000045</v>
      </c>
      <c r="AA92" s="22">
        <v>29.936729735370104</v>
      </c>
      <c r="AB92" s="22">
        <v>6.9132702646298041</v>
      </c>
      <c r="AC92" s="22">
        <v>42.818899862918059</v>
      </c>
      <c r="AD92" s="22">
        <v>6.3311001370820312</v>
      </c>
      <c r="AE92" s="22">
        <v>45.671187203483271</v>
      </c>
      <c r="AF92" s="22">
        <v>7.0588127965167473</v>
      </c>
      <c r="AG92" s="22">
        <v>253.59995329276904</v>
      </c>
      <c r="AH92" s="22">
        <v>112.07004670723104</v>
      </c>
      <c r="AJ92" s="24">
        <f t="shared" si="3"/>
        <v>365.67000000000007</v>
      </c>
      <c r="AK92" s="25">
        <f t="shared" si="4"/>
        <v>125.31801591735228</v>
      </c>
      <c r="AL92" s="26">
        <f t="shared" si="5"/>
        <v>174.78526463713669</v>
      </c>
    </row>
    <row r="93" spans="1:38" ht="19.5" customHeight="1" x14ac:dyDescent="0.2">
      <c r="A93" s="20" t="s">
        <v>207</v>
      </c>
      <c r="B93" s="88" t="s">
        <v>27</v>
      </c>
      <c r="C93" s="89"/>
      <c r="D93" s="21" t="s">
        <v>204</v>
      </c>
      <c r="E93" s="20" t="s">
        <v>101</v>
      </c>
      <c r="F93" s="20" t="s">
        <v>116</v>
      </c>
      <c r="G93" s="22">
        <v>2081.748</v>
      </c>
      <c r="H93" s="22">
        <v>2083.64</v>
      </c>
      <c r="I93" s="22">
        <v>42.668164666315377</v>
      </c>
      <c r="J93" s="22">
        <v>7.4918353336847074</v>
      </c>
      <c r="K93" s="22">
        <v>38.619999885463621</v>
      </c>
      <c r="L93" s="22">
        <v>6.4000001145363639</v>
      </c>
      <c r="M93" s="22">
        <v>32.266788123884126</v>
      </c>
      <c r="N93" s="22">
        <v>5.6732118761159311</v>
      </c>
      <c r="O93" s="22">
        <v>23.107653724745425</v>
      </c>
      <c r="P93" s="23">
        <v>6.1823462752545399</v>
      </c>
      <c r="Q93" s="22">
        <v>0</v>
      </c>
      <c r="R93" s="22">
        <v>12.789999999999964</v>
      </c>
      <c r="S93" s="22">
        <v>0</v>
      </c>
      <c r="T93" s="22">
        <v>11.200000000000045</v>
      </c>
      <c r="U93" s="22">
        <v>0</v>
      </c>
      <c r="V93" s="22">
        <v>10.949999999999818</v>
      </c>
      <c r="W93" s="22">
        <v>0</v>
      </c>
      <c r="X93" s="22">
        <v>10.1400000000001</v>
      </c>
      <c r="Y93" s="22">
        <v>0</v>
      </c>
      <c r="Z93" s="22">
        <v>9.7399999999998919</v>
      </c>
      <c r="AA93" s="22">
        <v>25.364442394804911</v>
      </c>
      <c r="AB93" s="22">
        <v>6.185557605195088</v>
      </c>
      <c r="AC93" s="22">
        <v>34.53950100131366</v>
      </c>
      <c r="AD93" s="22">
        <v>6.8404989986863329</v>
      </c>
      <c r="AE93" s="22">
        <v>40.079984926691857</v>
      </c>
      <c r="AF93" s="22">
        <v>6.0400150733081448</v>
      </c>
      <c r="AG93" s="22">
        <v>236.64653472321896</v>
      </c>
      <c r="AH93" s="22">
        <v>99.63346527678091</v>
      </c>
      <c r="AJ93" s="24">
        <f t="shared" si="3"/>
        <v>336.27999999999986</v>
      </c>
      <c r="AK93" s="25">
        <f t="shared" si="4"/>
        <v>113.67684019546023</v>
      </c>
      <c r="AL93" s="26">
        <f t="shared" si="5"/>
        <v>161.39064329730658</v>
      </c>
    </row>
    <row r="94" spans="1:38" ht="31.5" customHeight="1" x14ac:dyDescent="0.2">
      <c r="A94" s="20" t="s">
        <v>208</v>
      </c>
      <c r="B94" s="88" t="s">
        <v>209</v>
      </c>
      <c r="C94" s="89"/>
      <c r="D94" s="21" t="s">
        <v>204</v>
      </c>
      <c r="E94" s="20" t="s">
        <v>118</v>
      </c>
      <c r="F94" s="20" t="s">
        <v>1</v>
      </c>
      <c r="G94" s="22">
        <v>3738.4</v>
      </c>
      <c r="H94" s="22">
        <v>3738.4</v>
      </c>
      <c r="I94" s="22">
        <v>62.249600000000001</v>
      </c>
      <c r="J94" s="22">
        <v>1.1504000000000001</v>
      </c>
      <c r="K94" s="22">
        <v>52.833500000000001</v>
      </c>
      <c r="L94" s="22">
        <v>1.0365</v>
      </c>
      <c r="M94" s="22">
        <v>44.209600000000002</v>
      </c>
      <c r="N94" s="22">
        <v>1.1504000000000001</v>
      </c>
      <c r="O94" s="22">
        <v>32.083800000000004</v>
      </c>
      <c r="P94" s="23">
        <v>1.1162000000000001</v>
      </c>
      <c r="Q94" s="22">
        <v>0</v>
      </c>
      <c r="R94" s="22">
        <v>4.74</v>
      </c>
      <c r="S94" s="22">
        <v>0</v>
      </c>
      <c r="T94" s="22">
        <v>2.4900000000000002</v>
      </c>
      <c r="U94" s="22">
        <v>0</v>
      </c>
      <c r="V94" s="22">
        <v>1.8800000000000001</v>
      </c>
      <c r="W94" s="22">
        <v>0</v>
      </c>
      <c r="X94" s="22">
        <v>2.27</v>
      </c>
      <c r="Y94" s="22">
        <v>0</v>
      </c>
      <c r="Z94" s="22">
        <v>1.55</v>
      </c>
      <c r="AA94" s="22">
        <v>31.1921</v>
      </c>
      <c r="AB94" s="22">
        <v>1.0479000000000001</v>
      </c>
      <c r="AC94" s="22">
        <v>40.563800000000001</v>
      </c>
      <c r="AD94" s="22">
        <v>1.1162000000000001</v>
      </c>
      <c r="AE94" s="22">
        <v>52.579599999999999</v>
      </c>
      <c r="AF94" s="22">
        <v>1.1504000000000001</v>
      </c>
      <c r="AG94" s="22">
        <v>315.71199999999999</v>
      </c>
      <c r="AH94" s="22">
        <v>20.698</v>
      </c>
      <c r="AJ94" s="24">
        <f t="shared" si="3"/>
        <v>336.40999999999997</v>
      </c>
      <c r="AK94" s="25">
        <f t="shared" si="4"/>
        <v>84.451102075754335</v>
      </c>
      <c r="AL94" s="26">
        <f t="shared" si="5"/>
        <v>89.987695270704037</v>
      </c>
    </row>
    <row r="95" spans="1:38" ht="28.5" customHeight="1" x14ac:dyDescent="0.2">
      <c r="A95" s="20" t="s">
        <v>210</v>
      </c>
      <c r="B95" s="88" t="s">
        <v>211</v>
      </c>
      <c r="C95" s="89"/>
      <c r="D95" s="21" t="s">
        <v>204</v>
      </c>
      <c r="E95" s="20" t="s">
        <v>63</v>
      </c>
      <c r="F95" s="20" t="s">
        <v>1</v>
      </c>
      <c r="G95" s="22">
        <v>806.9</v>
      </c>
      <c r="H95" s="22">
        <v>806.9</v>
      </c>
      <c r="I95" s="22">
        <v>19.810000000000002</v>
      </c>
      <c r="J95" s="22">
        <v>0</v>
      </c>
      <c r="K95" s="22">
        <v>16.940000000000001</v>
      </c>
      <c r="L95" s="22">
        <v>0</v>
      </c>
      <c r="M95" s="22">
        <v>12.83</v>
      </c>
      <c r="N95" s="22">
        <v>0</v>
      </c>
      <c r="O95" s="22">
        <v>9.34</v>
      </c>
      <c r="P95" s="23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10.9</v>
      </c>
      <c r="AB95" s="22">
        <v>0</v>
      </c>
      <c r="AC95" s="22">
        <v>11.850000000000001</v>
      </c>
      <c r="AD95" s="22">
        <v>0</v>
      </c>
      <c r="AE95" s="22">
        <v>14.71</v>
      </c>
      <c r="AF95" s="22">
        <v>0</v>
      </c>
      <c r="AG95" s="22">
        <v>96.380000000000024</v>
      </c>
      <c r="AH95" s="22">
        <v>0</v>
      </c>
      <c r="AJ95" s="24">
        <f t="shared" si="3"/>
        <v>96.380000000000024</v>
      </c>
      <c r="AK95" s="25">
        <f t="shared" si="4"/>
        <v>119.44478869748423</v>
      </c>
      <c r="AL95" s="26">
        <f t="shared" si="5"/>
        <v>119.44478869748423</v>
      </c>
    </row>
    <row r="96" spans="1:38" ht="19.5" customHeight="1" x14ac:dyDescent="0.2">
      <c r="A96" s="20" t="s">
        <v>212</v>
      </c>
      <c r="B96" s="88" t="s">
        <v>213</v>
      </c>
      <c r="C96" s="89"/>
      <c r="D96" s="21" t="s">
        <v>204</v>
      </c>
      <c r="E96" s="20" t="s">
        <v>214</v>
      </c>
      <c r="F96" s="20" t="s">
        <v>1</v>
      </c>
      <c r="G96" s="22">
        <v>323</v>
      </c>
      <c r="H96" s="22">
        <v>323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3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2.3040000000000003</v>
      </c>
      <c r="AB96" s="22">
        <v>0</v>
      </c>
      <c r="AC96" s="22">
        <v>5.15</v>
      </c>
      <c r="AD96" s="22">
        <v>0</v>
      </c>
      <c r="AE96" s="22">
        <v>5.04</v>
      </c>
      <c r="AF96" s="22">
        <v>0</v>
      </c>
      <c r="AG96" s="22">
        <v>12.494</v>
      </c>
      <c r="AH96" s="22">
        <v>0</v>
      </c>
      <c r="AJ96" s="24">
        <f t="shared" si="3"/>
        <v>12.494</v>
      </c>
      <c r="AK96" s="25">
        <f t="shared" si="4"/>
        <v>38.681114551083589</v>
      </c>
      <c r="AL96" s="26">
        <f t="shared" si="5"/>
        <v>38.681114551083589</v>
      </c>
    </row>
    <row r="97" spans="1:38" ht="15" customHeight="1" x14ac:dyDescent="0.2">
      <c r="A97" s="20" t="s">
        <v>215</v>
      </c>
      <c r="B97" s="88" t="s">
        <v>1276</v>
      </c>
      <c r="C97" s="89"/>
      <c r="D97" s="21" t="s">
        <v>216</v>
      </c>
      <c r="E97" s="20" t="s">
        <v>47</v>
      </c>
      <c r="F97" s="20" t="s">
        <v>1</v>
      </c>
      <c r="G97" s="22">
        <v>54.9</v>
      </c>
      <c r="H97" s="22">
        <v>54.9</v>
      </c>
      <c r="I97" s="22">
        <v>2.8200000000000003</v>
      </c>
      <c r="J97" s="22">
        <v>0.1</v>
      </c>
      <c r="K97" s="22">
        <v>2.2368999999999999</v>
      </c>
      <c r="L97" s="22">
        <v>9.01E-2</v>
      </c>
      <c r="M97" s="22">
        <v>1.62</v>
      </c>
      <c r="N97" s="22">
        <v>0.1</v>
      </c>
      <c r="O97" s="22">
        <v>0.60199999999999998</v>
      </c>
      <c r="P97" s="23">
        <v>9.7000000000000003E-2</v>
      </c>
      <c r="Q97" s="22">
        <v>0</v>
      </c>
      <c r="R97" s="22">
        <v>8.900000000000001E-2</v>
      </c>
      <c r="S97" s="22">
        <v>0</v>
      </c>
      <c r="T97" s="22">
        <v>2.2000000000000002E-2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1.0249000000000001</v>
      </c>
      <c r="AB97" s="22">
        <v>9.11E-2</v>
      </c>
      <c r="AC97" s="22">
        <v>1.488</v>
      </c>
      <c r="AD97" s="22">
        <v>9.7000000000000003E-2</v>
      </c>
      <c r="AE97" s="22">
        <v>2.2000000000000002</v>
      </c>
      <c r="AF97" s="22">
        <v>0.1</v>
      </c>
      <c r="AG97" s="22">
        <v>11.991800000000001</v>
      </c>
      <c r="AH97" s="22">
        <v>0.78620000000000001</v>
      </c>
      <c r="AJ97" s="24">
        <f t="shared" si="3"/>
        <v>12.778000000000002</v>
      </c>
      <c r="AK97" s="25">
        <f t="shared" si="4"/>
        <v>218.42987249544629</v>
      </c>
      <c r="AL97" s="26">
        <f t="shared" si="5"/>
        <v>232.75045537340625</v>
      </c>
    </row>
    <row r="98" spans="1:38" ht="15" customHeight="1" x14ac:dyDescent="0.2">
      <c r="A98" s="20" t="s">
        <v>217</v>
      </c>
      <c r="B98" s="88" t="s">
        <v>1274</v>
      </c>
      <c r="C98" s="89"/>
      <c r="D98" s="21" t="s">
        <v>216</v>
      </c>
      <c r="E98" s="20" t="s">
        <v>50</v>
      </c>
      <c r="F98" s="20" t="s">
        <v>1</v>
      </c>
      <c r="G98" s="22">
        <v>176.58</v>
      </c>
      <c r="H98" s="22">
        <v>176.58</v>
      </c>
      <c r="I98" s="22">
        <v>0.71300000000000008</v>
      </c>
      <c r="J98" s="22">
        <v>0</v>
      </c>
      <c r="K98" s="22">
        <v>0.621</v>
      </c>
      <c r="L98" s="22">
        <v>0</v>
      </c>
      <c r="M98" s="22">
        <v>0.64800000000000002</v>
      </c>
      <c r="N98" s="22">
        <v>0</v>
      </c>
      <c r="O98" s="22">
        <v>0.47500000000000003</v>
      </c>
      <c r="P98" s="23">
        <v>0</v>
      </c>
      <c r="Q98" s="22">
        <v>0.755</v>
      </c>
      <c r="R98" s="22">
        <v>0</v>
      </c>
      <c r="S98" s="22">
        <v>0.60099999999999998</v>
      </c>
      <c r="T98" s="22">
        <v>0</v>
      </c>
      <c r="U98" s="22">
        <v>8.900000000000001E-2</v>
      </c>
      <c r="V98" s="22">
        <v>0</v>
      </c>
      <c r="W98" s="22">
        <v>0.01</v>
      </c>
      <c r="X98" s="22">
        <v>0</v>
      </c>
      <c r="Y98" s="22">
        <v>6.0000000000000005E-2</v>
      </c>
      <c r="Z98" s="22">
        <v>0</v>
      </c>
      <c r="AA98" s="22">
        <v>0.49200000000000005</v>
      </c>
      <c r="AB98" s="22">
        <v>0</v>
      </c>
      <c r="AC98" s="22">
        <v>0.39500000000000002</v>
      </c>
      <c r="AD98" s="22">
        <v>0</v>
      </c>
      <c r="AE98" s="22">
        <v>0.61599999999999999</v>
      </c>
      <c r="AF98" s="22">
        <v>0</v>
      </c>
      <c r="AG98" s="22">
        <v>5.4749999999999996</v>
      </c>
      <c r="AH98" s="22">
        <v>0</v>
      </c>
      <c r="AJ98" s="24">
        <f t="shared" si="3"/>
        <v>5.4749999999999996</v>
      </c>
      <c r="AK98" s="25">
        <f t="shared" si="4"/>
        <v>31.005776418620449</v>
      </c>
      <c r="AL98" s="26">
        <f t="shared" si="5"/>
        <v>31.005776418620449</v>
      </c>
    </row>
    <row r="99" spans="1:38" ht="15" customHeight="1" x14ac:dyDescent="0.2">
      <c r="A99" s="20" t="s">
        <v>218</v>
      </c>
      <c r="B99" s="88" t="s">
        <v>1277</v>
      </c>
      <c r="C99" s="89"/>
      <c r="D99" s="21" t="s">
        <v>216</v>
      </c>
      <c r="E99" s="20" t="s">
        <v>219</v>
      </c>
      <c r="F99" s="20" t="s">
        <v>1</v>
      </c>
      <c r="G99" s="22">
        <v>69.099999999999994</v>
      </c>
      <c r="H99" s="22">
        <v>69.099999999999994</v>
      </c>
      <c r="I99" s="22">
        <v>2.27</v>
      </c>
      <c r="J99" s="22">
        <v>0</v>
      </c>
      <c r="K99" s="22">
        <v>1.893</v>
      </c>
      <c r="L99" s="22">
        <v>0</v>
      </c>
      <c r="M99" s="22">
        <v>1.865</v>
      </c>
      <c r="N99" s="22">
        <v>0</v>
      </c>
      <c r="O99" s="22">
        <v>1.244</v>
      </c>
      <c r="P99" s="23">
        <v>0</v>
      </c>
      <c r="Q99" s="22">
        <v>0.65100000000000002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1.603</v>
      </c>
      <c r="AB99" s="22">
        <v>0</v>
      </c>
      <c r="AC99" s="22">
        <v>1.675</v>
      </c>
      <c r="AD99" s="22">
        <v>0</v>
      </c>
      <c r="AE99" s="22">
        <v>1.8800000000000001</v>
      </c>
      <c r="AF99" s="22">
        <v>0</v>
      </c>
      <c r="AG99" s="22">
        <v>13.081000000000001</v>
      </c>
      <c r="AH99" s="22">
        <v>0</v>
      </c>
      <c r="AJ99" s="24">
        <f t="shared" si="3"/>
        <v>13.081000000000001</v>
      </c>
      <c r="AK99" s="25">
        <f t="shared" si="4"/>
        <v>189.30535455861076</v>
      </c>
      <c r="AL99" s="26">
        <f t="shared" si="5"/>
        <v>189.30535455861076</v>
      </c>
    </row>
    <row r="100" spans="1:38" ht="15" customHeight="1" x14ac:dyDescent="0.2">
      <c r="A100" s="20" t="s">
        <v>220</v>
      </c>
      <c r="B100" s="88" t="s">
        <v>1274</v>
      </c>
      <c r="C100" s="89"/>
      <c r="D100" s="21" t="s">
        <v>216</v>
      </c>
      <c r="E100" s="20" t="s">
        <v>118</v>
      </c>
      <c r="F100" s="20" t="s">
        <v>1</v>
      </c>
      <c r="G100" s="22">
        <v>150</v>
      </c>
      <c r="H100" s="22">
        <v>150</v>
      </c>
      <c r="I100" s="22">
        <v>0.56290000000000007</v>
      </c>
      <c r="J100" s="22">
        <v>0.6421</v>
      </c>
      <c r="K100" s="22">
        <v>0.47850000000000004</v>
      </c>
      <c r="L100" s="22">
        <v>0.57850000000000001</v>
      </c>
      <c r="M100" s="22">
        <v>0.34590000000000004</v>
      </c>
      <c r="N100" s="22">
        <v>0.6421</v>
      </c>
      <c r="O100" s="22">
        <v>0.11600000000000001</v>
      </c>
      <c r="P100" s="23">
        <v>0.623</v>
      </c>
      <c r="Q100" s="22">
        <v>0</v>
      </c>
      <c r="R100" s="22">
        <v>0.26</v>
      </c>
      <c r="S100" s="22">
        <v>0</v>
      </c>
      <c r="T100" s="22">
        <v>0.20300000000000001</v>
      </c>
      <c r="U100" s="22">
        <v>0</v>
      </c>
      <c r="V100" s="22">
        <v>0.189</v>
      </c>
      <c r="W100" s="22">
        <v>0</v>
      </c>
      <c r="X100" s="22">
        <v>0.21300000000000002</v>
      </c>
      <c r="Y100" s="22">
        <v>0</v>
      </c>
      <c r="Z100" s="22">
        <v>0.185</v>
      </c>
      <c r="AA100" s="22">
        <v>0.2601</v>
      </c>
      <c r="AB100" s="22">
        <v>0.58489999999999998</v>
      </c>
      <c r="AC100" s="22">
        <v>0.314</v>
      </c>
      <c r="AD100" s="22">
        <v>0.623</v>
      </c>
      <c r="AE100" s="22">
        <v>0.39690000000000003</v>
      </c>
      <c r="AF100" s="22">
        <v>0.6421</v>
      </c>
      <c r="AG100" s="22">
        <v>2.4743000000000004</v>
      </c>
      <c r="AH100" s="22">
        <v>5.3857000000000008</v>
      </c>
      <c r="AJ100" s="24">
        <f t="shared" si="3"/>
        <v>7.8600000000000012</v>
      </c>
      <c r="AK100" s="25">
        <f t="shared" si="4"/>
        <v>16.495333333333338</v>
      </c>
      <c r="AL100" s="26">
        <f t="shared" si="5"/>
        <v>52.400000000000006</v>
      </c>
    </row>
    <row r="101" spans="1:38" ht="15" customHeight="1" x14ac:dyDescent="0.2">
      <c r="A101" s="20" t="s">
        <v>221</v>
      </c>
      <c r="B101" s="88" t="s">
        <v>1274</v>
      </c>
      <c r="C101" s="89"/>
      <c r="D101" s="21" t="s">
        <v>216</v>
      </c>
      <c r="E101" s="20" t="s">
        <v>72</v>
      </c>
      <c r="F101" s="20" t="s">
        <v>1</v>
      </c>
      <c r="G101" s="22">
        <v>69.400000000000006</v>
      </c>
      <c r="H101" s="22">
        <v>69.400000000000006</v>
      </c>
      <c r="I101" s="22">
        <v>0.40790000000000004</v>
      </c>
      <c r="J101" s="22">
        <v>0.41510000000000002</v>
      </c>
      <c r="K101" s="22">
        <v>0.66900000000000004</v>
      </c>
      <c r="L101" s="22">
        <v>0.374</v>
      </c>
      <c r="M101" s="22">
        <v>0.19090000000000001</v>
      </c>
      <c r="N101" s="22">
        <v>0.41510000000000002</v>
      </c>
      <c r="O101" s="22">
        <v>6.3200000000000006E-2</v>
      </c>
      <c r="P101" s="23">
        <v>0.40280000000000005</v>
      </c>
      <c r="Q101" s="22">
        <v>0</v>
      </c>
      <c r="R101" s="22">
        <v>0.32200000000000001</v>
      </c>
      <c r="S101" s="22">
        <v>0</v>
      </c>
      <c r="T101" s="22">
        <v>0.154</v>
      </c>
      <c r="U101" s="22">
        <v>0</v>
      </c>
      <c r="V101" s="22">
        <v>0.312</v>
      </c>
      <c r="W101" s="22">
        <v>0</v>
      </c>
      <c r="X101" s="22">
        <v>0.26600000000000001</v>
      </c>
      <c r="Y101" s="22">
        <v>0</v>
      </c>
      <c r="Z101" s="22">
        <v>0.20200000000000001</v>
      </c>
      <c r="AA101" s="22">
        <v>0.13390000000000002</v>
      </c>
      <c r="AB101" s="22">
        <v>0.37809999999999999</v>
      </c>
      <c r="AC101" s="22">
        <v>0.2462</v>
      </c>
      <c r="AD101" s="22">
        <v>0.40280000000000005</v>
      </c>
      <c r="AE101" s="22">
        <v>0.37290000000000001</v>
      </c>
      <c r="AF101" s="22">
        <v>0.41510000000000002</v>
      </c>
      <c r="AG101" s="22">
        <v>2.0840000000000001</v>
      </c>
      <c r="AH101" s="22">
        <v>4.0590000000000002</v>
      </c>
      <c r="AJ101" s="24">
        <f t="shared" si="3"/>
        <v>6.1430000000000007</v>
      </c>
      <c r="AK101" s="25">
        <f t="shared" si="4"/>
        <v>30.028818443804035</v>
      </c>
      <c r="AL101" s="26">
        <f t="shared" si="5"/>
        <v>88.515850144092212</v>
      </c>
    </row>
    <row r="102" spans="1:38" ht="15" customHeight="1" x14ac:dyDescent="0.2">
      <c r="A102" s="20" t="s">
        <v>222</v>
      </c>
      <c r="B102" s="88" t="s">
        <v>27</v>
      </c>
      <c r="C102" s="89"/>
      <c r="D102" s="21" t="s">
        <v>223</v>
      </c>
      <c r="E102" s="20" t="s">
        <v>113</v>
      </c>
      <c r="F102" s="20" t="s">
        <v>1</v>
      </c>
      <c r="G102" s="22">
        <v>510.69000000000005</v>
      </c>
      <c r="H102" s="22">
        <v>529.61</v>
      </c>
      <c r="I102" s="22">
        <v>4.9407472232395655</v>
      </c>
      <c r="J102" s="22">
        <v>1.3092527767604343</v>
      </c>
      <c r="K102" s="22">
        <v>4.1063636155388252</v>
      </c>
      <c r="L102" s="22">
        <v>1.163636384461157</v>
      </c>
      <c r="M102" s="22">
        <v>3.2589977161314607</v>
      </c>
      <c r="N102" s="22">
        <v>1.0910022838684483</v>
      </c>
      <c r="O102" s="22">
        <v>1.575330288175375</v>
      </c>
      <c r="P102" s="23">
        <v>1.4546697118245977</v>
      </c>
      <c r="Q102" s="22">
        <v>0</v>
      </c>
      <c r="R102" s="22">
        <v>0.81999999999993634</v>
      </c>
      <c r="S102" s="22">
        <v>0</v>
      </c>
      <c r="T102" s="22">
        <v>0.73000000000001819</v>
      </c>
      <c r="U102" s="22">
        <v>0</v>
      </c>
      <c r="V102" s="22">
        <v>0.72000000000002717</v>
      </c>
      <c r="W102" s="22">
        <v>0</v>
      </c>
      <c r="X102" s="22">
        <v>0.65999999999996817</v>
      </c>
      <c r="Y102" s="22">
        <v>0</v>
      </c>
      <c r="Z102" s="22">
        <v>0.47000000000002728</v>
      </c>
      <c r="AA102" s="22">
        <v>2.9702022767914302</v>
      </c>
      <c r="AB102" s="22">
        <v>1.0187977232086027</v>
      </c>
      <c r="AC102" s="22">
        <v>4.0628884789609367</v>
      </c>
      <c r="AD102" s="22">
        <v>1.2371115210390176</v>
      </c>
      <c r="AE102" s="22">
        <v>4.3534310108479755</v>
      </c>
      <c r="AF102" s="22">
        <v>1.0915689891520743</v>
      </c>
      <c r="AG102" s="22">
        <v>25.267960609685566</v>
      </c>
      <c r="AH102" s="22">
        <v>11.766039390314308</v>
      </c>
      <c r="AJ102" s="24">
        <f t="shared" si="3"/>
        <v>37.033999999999878</v>
      </c>
      <c r="AK102" s="25">
        <f t="shared" si="4"/>
        <v>49.478079871713881</v>
      </c>
      <c r="AL102" s="26">
        <f t="shared" si="5"/>
        <v>69.926927361643237</v>
      </c>
    </row>
    <row r="103" spans="1:38" ht="15" customHeight="1" x14ac:dyDescent="0.2">
      <c r="A103" s="20" t="s">
        <v>224</v>
      </c>
      <c r="B103" s="88" t="s">
        <v>27</v>
      </c>
      <c r="C103" s="89"/>
      <c r="D103" s="21" t="s">
        <v>223</v>
      </c>
      <c r="E103" s="20" t="s">
        <v>50</v>
      </c>
      <c r="F103" s="20" t="s">
        <v>1</v>
      </c>
      <c r="G103" s="22">
        <v>521.74</v>
      </c>
      <c r="H103" s="22">
        <v>541.1</v>
      </c>
      <c r="I103" s="22">
        <v>11.702329630986181</v>
      </c>
      <c r="J103" s="22">
        <v>1.7456703690139124</v>
      </c>
      <c r="K103" s="22">
        <v>10.374818163596403</v>
      </c>
      <c r="L103" s="22">
        <v>1.0181818364035125</v>
      </c>
      <c r="M103" s="22">
        <v>8.1327972593578686</v>
      </c>
      <c r="N103" s="22">
        <v>1.3092027406421378</v>
      </c>
      <c r="O103" s="22">
        <v>5.2865307449491166</v>
      </c>
      <c r="P103" s="23">
        <v>1.236469255050908</v>
      </c>
      <c r="Q103" s="22">
        <v>0</v>
      </c>
      <c r="R103" s="22">
        <v>0.86300000000005639</v>
      </c>
      <c r="S103" s="22">
        <v>0</v>
      </c>
      <c r="T103" s="22">
        <v>0.76299999999991996</v>
      </c>
      <c r="U103" s="22">
        <v>0</v>
      </c>
      <c r="V103" s="22">
        <v>0.75999999999999091</v>
      </c>
      <c r="W103" s="22">
        <v>0</v>
      </c>
      <c r="X103" s="22">
        <v>0.67400000000009186</v>
      </c>
      <c r="Y103" s="22">
        <v>0</v>
      </c>
      <c r="Z103" s="22">
        <v>0.55999999999994543</v>
      </c>
      <c r="AA103" s="22">
        <v>5.031202276791352</v>
      </c>
      <c r="AB103" s="22">
        <v>1.0187977232086027</v>
      </c>
      <c r="AC103" s="22">
        <v>9.4084310108479254</v>
      </c>
      <c r="AD103" s="22">
        <v>1.0915689891520743</v>
      </c>
      <c r="AE103" s="22">
        <v>10.231659744904526</v>
      </c>
      <c r="AF103" s="22">
        <v>1.164340255095546</v>
      </c>
      <c r="AG103" s="22">
        <v>60.167768831433378</v>
      </c>
      <c r="AH103" s="22">
        <v>12.204231168566698</v>
      </c>
      <c r="AJ103" s="24">
        <f t="shared" si="3"/>
        <v>72.372000000000071</v>
      </c>
      <c r="AK103" s="25">
        <f t="shared" si="4"/>
        <v>115.32136472463942</v>
      </c>
      <c r="AL103" s="26">
        <f t="shared" si="5"/>
        <v>133.7497689890964</v>
      </c>
    </row>
    <row r="104" spans="1:38" ht="15" customHeight="1" x14ac:dyDescent="0.2">
      <c r="A104" s="20" t="s">
        <v>225</v>
      </c>
      <c r="B104" s="88" t="s">
        <v>1274</v>
      </c>
      <c r="C104" s="89"/>
      <c r="D104" s="21" t="s">
        <v>223</v>
      </c>
      <c r="E104" s="20" t="s">
        <v>226</v>
      </c>
      <c r="F104" s="20" t="s">
        <v>1</v>
      </c>
      <c r="G104" s="22">
        <v>200</v>
      </c>
      <c r="H104" s="22">
        <v>200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3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3.1</v>
      </c>
      <c r="AE104" s="22">
        <v>2.2069999999999999</v>
      </c>
      <c r="AF104" s="22">
        <v>1</v>
      </c>
      <c r="AG104" s="22">
        <v>2.2069999999999999</v>
      </c>
      <c r="AH104" s="22">
        <v>4.0999999999999996</v>
      </c>
      <c r="AJ104" s="24">
        <f t="shared" si="3"/>
        <v>6.3069999999999995</v>
      </c>
      <c r="AK104" s="25">
        <f t="shared" si="4"/>
        <v>11.035</v>
      </c>
      <c r="AL104" s="26">
        <f t="shared" si="5"/>
        <v>31.535</v>
      </c>
    </row>
    <row r="105" spans="1:38" ht="15" customHeight="1" x14ac:dyDescent="0.2">
      <c r="A105" s="20" t="s">
        <v>227</v>
      </c>
      <c r="B105" s="88" t="s">
        <v>27</v>
      </c>
      <c r="C105" s="89"/>
      <c r="D105" s="21" t="s">
        <v>223</v>
      </c>
      <c r="E105" s="20" t="s">
        <v>118</v>
      </c>
      <c r="F105" s="20" t="s">
        <v>1</v>
      </c>
      <c r="G105" s="22">
        <v>525.30000000000007</v>
      </c>
      <c r="H105" s="22">
        <v>544.9</v>
      </c>
      <c r="I105" s="22">
        <v>5.7006483041081912</v>
      </c>
      <c r="J105" s="22">
        <v>2.109351695891811</v>
      </c>
      <c r="K105" s="22">
        <v>4.6018181492794579</v>
      </c>
      <c r="L105" s="22">
        <v>1.8181818507205578</v>
      </c>
      <c r="M105" s="22">
        <v>3.1807289178543541</v>
      </c>
      <c r="N105" s="22">
        <v>2.1092710821456664</v>
      </c>
      <c r="O105" s="22">
        <v>1.8643963458104396</v>
      </c>
      <c r="P105" s="23">
        <v>1.7456036541895172</v>
      </c>
      <c r="Q105" s="22">
        <v>0</v>
      </c>
      <c r="R105" s="22">
        <v>1.3000000000000114</v>
      </c>
      <c r="S105" s="22">
        <v>0</v>
      </c>
      <c r="T105" s="22">
        <v>1.0699999999999932</v>
      </c>
      <c r="U105" s="22">
        <v>0</v>
      </c>
      <c r="V105" s="22">
        <v>1.07000000000005</v>
      </c>
      <c r="W105" s="22">
        <v>0</v>
      </c>
      <c r="X105" s="22">
        <v>1.0699999999999932</v>
      </c>
      <c r="Y105" s="22">
        <v>0</v>
      </c>
      <c r="Z105" s="22">
        <v>0.78999999999996351</v>
      </c>
      <c r="AA105" s="22">
        <v>1.9548884789609897</v>
      </c>
      <c r="AB105" s="22">
        <v>1.2371115210390176</v>
      </c>
      <c r="AC105" s="22">
        <v>3.4262608833000616</v>
      </c>
      <c r="AD105" s="22">
        <v>1.6737391166998474</v>
      </c>
      <c r="AE105" s="22">
        <v>4.1918034151868957</v>
      </c>
      <c r="AF105" s="22">
        <v>1.5281965848129042</v>
      </c>
      <c r="AG105" s="22">
        <v>24.92054449450039</v>
      </c>
      <c r="AH105" s="22">
        <v>17.521455505499333</v>
      </c>
      <c r="AJ105" s="24">
        <f t="shared" si="3"/>
        <v>42.441999999999723</v>
      </c>
      <c r="AK105" s="25">
        <f t="shared" si="4"/>
        <v>47.440594887683964</v>
      </c>
      <c r="AL105" s="26">
        <f t="shared" si="5"/>
        <v>77.889521013029409</v>
      </c>
    </row>
    <row r="106" spans="1:38" ht="15" customHeight="1" x14ac:dyDescent="0.2">
      <c r="A106" s="20" t="s">
        <v>228</v>
      </c>
      <c r="B106" s="88" t="s">
        <v>229</v>
      </c>
      <c r="C106" s="89"/>
      <c r="D106" s="21" t="s">
        <v>223</v>
      </c>
      <c r="E106" s="20" t="s">
        <v>230</v>
      </c>
      <c r="F106" s="20" t="s">
        <v>1</v>
      </c>
      <c r="G106" s="22">
        <v>529.91</v>
      </c>
      <c r="H106" s="22">
        <v>529.91</v>
      </c>
      <c r="I106" s="22">
        <v>8.3940000000000001</v>
      </c>
      <c r="J106" s="22">
        <v>3.2</v>
      </c>
      <c r="K106" s="22">
        <v>6.944</v>
      </c>
      <c r="L106" s="22">
        <v>3.2</v>
      </c>
      <c r="M106" s="22">
        <v>4.5570000000000004</v>
      </c>
      <c r="N106" s="22">
        <v>3</v>
      </c>
      <c r="O106" s="22">
        <v>3.4969999999999999</v>
      </c>
      <c r="P106" s="23">
        <v>2.5</v>
      </c>
      <c r="Q106" s="22">
        <v>0</v>
      </c>
      <c r="R106" s="22">
        <v>3.5220000000000482</v>
      </c>
      <c r="S106" s="22">
        <v>0</v>
      </c>
      <c r="T106" s="22">
        <v>2.5459999999999354</v>
      </c>
      <c r="U106" s="22">
        <v>0</v>
      </c>
      <c r="V106" s="22">
        <v>2.3559999999999945</v>
      </c>
      <c r="W106" s="22">
        <v>0</v>
      </c>
      <c r="X106" s="22">
        <v>1.9610000000000127</v>
      </c>
      <c r="Y106" s="22">
        <v>0</v>
      </c>
      <c r="Z106" s="22">
        <v>2.2160000000000082</v>
      </c>
      <c r="AA106" s="22">
        <v>4.952</v>
      </c>
      <c r="AB106" s="22">
        <v>0</v>
      </c>
      <c r="AC106" s="22">
        <v>4.0140000000000002</v>
      </c>
      <c r="AD106" s="22">
        <v>3.1</v>
      </c>
      <c r="AE106" s="22">
        <v>8.1769999999999996</v>
      </c>
      <c r="AF106" s="22">
        <v>0</v>
      </c>
      <c r="AG106" s="22">
        <v>40.535000000000004</v>
      </c>
      <c r="AH106" s="22">
        <v>27.600999999999999</v>
      </c>
      <c r="AJ106" s="24">
        <f t="shared" si="3"/>
        <v>68.135999999999996</v>
      </c>
      <c r="AK106" s="25">
        <f t="shared" si="4"/>
        <v>76.49412164329793</v>
      </c>
      <c r="AL106" s="26">
        <f t="shared" si="5"/>
        <v>128.5803249608424</v>
      </c>
    </row>
    <row r="107" spans="1:38" ht="15" customHeight="1" x14ac:dyDescent="0.2">
      <c r="A107" s="20" t="s">
        <v>231</v>
      </c>
      <c r="B107" s="88" t="s">
        <v>27</v>
      </c>
      <c r="C107" s="89"/>
      <c r="D107" s="21" t="s">
        <v>223</v>
      </c>
      <c r="E107" s="20" t="s">
        <v>121</v>
      </c>
      <c r="F107" s="20" t="s">
        <v>1</v>
      </c>
      <c r="G107" s="22">
        <v>545.88400000000001</v>
      </c>
      <c r="H107" s="22">
        <v>533.41</v>
      </c>
      <c r="I107" s="22">
        <v>13.771230711854832</v>
      </c>
      <c r="J107" s="22">
        <v>2.5457692881452889</v>
      </c>
      <c r="K107" s="22">
        <v>12.044818149279385</v>
      </c>
      <c r="L107" s="22">
        <v>1.8181818507205578</v>
      </c>
      <c r="M107" s="22">
        <v>9.2994624034455757</v>
      </c>
      <c r="N107" s="22">
        <v>2.0365375965544366</v>
      </c>
      <c r="O107" s="22">
        <v>5.9142619466718562</v>
      </c>
      <c r="P107" s="23">
        <v>2.2547380533281265</v>
      </c>
      <c r="Q107" s="22">
        <v>0</v>
      </c>
      <c r="R107" s="22">
        <v>1.8250000000000455</v>
      </c>
      <c r="S107" s="22">
        <v>0</v>
      </c>
      <c r="T107" s="22">
        <v>1.5299999999999727</v>
      </c>
      <c r="U107" s="22">
        <v>0</v>
      </c>
      <c r="V107" s="22">
        <v>1.3859999999999673</v>
      </c>
      <c r="W107" s="22">
        <v>0</v>
      </c>
      <c r="X107" s="22">
        <v>1.3770000000000664</v>
      </c>
      <c r="Y107" s="22">
        <v>0</v>
      </c>
      <c r="Z107" s="22">
        <v>1.3529999999999518</v>
      </c>
      <c r="AA107" s="22">
        <v>4.7418034151870776</v>
      </c>
      <c r="AB107" s="22">
        <v>1.5281965848129042</v>
      </c>
      <c r="AC107" s="22">
        <v>11.153489617356659</v>
      </c>
      <c r="AD107" s="22">
        <v>1.746510382643319</v>
      </c>
      <c r="AE107" s="22">
        <v>13.474404553582852</v>
      </c>
      <c r="AF107" s="22">
        <v>2.0375954464172055</v>
      </c>
      <c r="AG107" s="22">
        <v>70.399470797378243</v>
      </c>
      <c r="AH107" s="22">
        <v>21.438529202621844</v>
      </c>
      <c r="AJ107" s="24">
        <f t="shared" si="3"/>
        <v>91.838000000000079</v>
      </c>
      <c r="AK107" s="25">
        <f t="shared" si="4"/>
        <v>128.96415868092535</v>
      </c>
      <c r="AL107" s="26">
        <f t="shared" si="5"/>
        <v>172.1715003468253</v>
      </c>
    </row>
    <row r="108" spans="1:38" s="31" customFormat="1" ht="15" customHeight="1" x14ac:dyDescent="0.2">
      <c r="A108" s="27" t="s">
        <v>232</v>
      </c>
      <c r="B108" s="94" t="s">
        <v>233</v>
      </c>
      <c r="C108" s="95"/>
      <c r="D108" s="28" t="s">
        <v>223</v>
      </c>
      <c r="E108" s="27" t="s">
        <v>52</v>
      </c>
      <c r="F108" s="27" t="s">
        <v>1</v>
      </c>
      <c r="G108" s="29">
        <v>855.1</v>
      </c>
      <c r="H108" s="29">
        <v>855.1</v>
      </c>
      <c r="I108" s="29">
        <v>23.562592403446367</v>
      </c>
      <c r="J108" s="29">
        <v>0</v>
      </c>
      <c r="K108" s="29">
        <v>20.260937374102294</v>
      </c>
      <c r="L108" s="29">
        <v>0</v>
      </c>
      <c r="M108" s="29">
        <v>15.95610102881786</v>
      </c>
      <c r="N108" s="29">
        <v>0</v>
      </c>
      <c r="O108" s="29">
        <v>12.823866885380328</v>
      </c>
      <c r="P108" s="30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29">
        <v>0</v>
      </c>
      <c r="X108" s="29">
        <v>0</v>
      </c>
      <c r="Y108" s="29">
        <v>0</v>
      </c>
      <c r="Z108" s="29">
        <v>0</v>
      </c>
      <c r="AA108" s="29">
        <v>11.142853914353594</v>
      </c>
      <c r="AB108" s="29">
        <v>0</v>
      </c>
      <c r="AC108" s="29">
        <v>15.447423014586709</v>
      </c>
      <c r="AD108" s="29">
        <v>0</v>
      </c>
      <c r="AE108" s="29">
        <v>18.846122345153109</v>
      </c>
      <c r="AF108" s="29">
        <v>0</v>
      </c>
      <c r="AG108" s="29">
        <v>118.03989696584026</v>
      </c>
      <c r="AH108" s="29">
        <v>0</v>
      </c>
      <c r="AJ108" s="32">
        <f t="shared" si="3"/>
        <v>118.03989696584026</v>
      </c>
      <c r="AK108" s="33">
        <f t="shared" si="4"/>
        <v>138.04221373621829</v>
      </c>
      <c r="AL108" s="34">
        <f t="shared" si="5"/>
        <v>138.04221373621829</v>
      </c>
    </row>
    <row r="109" spans="1:38" ht="15" customHeight="1" x14ac:dyDescent="0.2">
      <c r="A109" s="20" t="s">
        <v>232</v>
      </c>
      <c r="B109" s="88" t="s">
        <v>233</v>
      </c>
      <c r="C109" s="89"/>
      <c r="D109" s="21" t="s">
        <v>223</v>
      </c>
      <c r="E109" s="20" t="s">
        <v>52</v>
      </c>
      <c r="F109" s="20" t="s">
        <v>1</v>
      </c>
      <c r="G109" s="22">
        <v>89.47</v>
      </c>
      <c r="H109" s="22">
        <v>89.47</v>
      </c>
      <c r="I109" s="22">
        <v>2.6688281264850389</v>
      </c>
      <c r="J109" s="22">
        <v>0</v>
      </c>
      <c r="K109" s="22">
        <v>2.2948646145169991</v>
      </c>
      <c r="L109" s="22">
        <v>0</v>
      </c>
      <c r="M109" s="22">
        <v>1.8072752983036546</v>
      </c>
      <c r="N109" s="22">
        <v>0</v>
      </c>
      <c r="O109" s="22">
        <v>1.4525013227745369</v>
      </c>
      <c r="P109" s="23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1.2621005968592456</v>
      </c>
      <c r="AB109" s="22">
        <v>0</v>
      </c>
      <c r="AC109" s="22">
        <v>1.7496596434359806</v>
      </c>
      <c r="AD109" s="22">
        <v>0</v>
      </c>
      <c r="AE109" s="22">
        <v>2.1346149238895347</v>
      </c>
      <c r="AF109" s="22">
        <v>0</v>
      </c>
      <c r="AG109" s="22">
        <v>13.369844526264991</v>
      </c>
      <c r="AH109" s="22">
        <v>0</v>
      </c>
      <c r="AJ109" s="24">
        <f t="shared" si="3"/>
        <v>13.369844526264991</v>
      </c>
      <c r="AK109" s="25">
        <f t="shared" si="4"/>
        <v>149.43382727467298</v>
      </c>
      <c r="AL109" s="26">
        <f t="shared" si="5"/>
        <v>149.43382727467298</v>
      </c>
    </row>
    <row r="110" spans="1:38" ht="15" customHeight="1" x14ac:dyDescent="0.2">
      <c r="A110" s="20" t="s">
        <v>232</v>
      </c>
      <c r="B110" s="88" t="s">
        <v>233</v>
      </c>
      <c r="C110" s="89"/>
      <c r="D110" s="21" t="s">
        <v>223</v>
      </c>
      <c r="E110" s="20" t="s">
        <v>52</v>
      </c>
      <c r="F110" s="20" t="s">
        <v>1</v>
      </c>
      <c r="G110" s="22">
        <v>1127.26</v>
      </c>
      <c r="H110" s="22">
        <v>1127.26</v>
      </c>
      <c r="I110" s="22">
        <v>34.331815171564315</v>
      </c>
      <c r="J110" s="22">
        <v>2.0267642985042853</v>
      </c>
      <c r="K110" s="22">
        <v>29.521147131016821</v>
      </c>
      <c r="L110" s="22">
        <v>1.7630508803638862</v>
      </c>
      <c r="M110" s="22">
        <v>23.248796312415013</v>
      </c>
      <c r="N110" s="22">
        <v>1.6678273604634712</v>
      </c>
      <c r="O110" s="22">
        <v>18.684982541616527</v>
      </c>
      <c r="P110" s="23">
        <v>1.9386492502286155</v>
      </c>
      <c r="Q110" s="22">
        <v>0</v>
      </c>
      <c r="R110" s="22">
        <v>7.2200000000000006</v>
      </c>
      <c r="S110" s="22">
        <v>0</v>
      </c>
      <c r="T110" s="22">
        <v>3.04</v>
      </c>
      <c r="U110" s="22">
        <v>0</v>
      </c>
      <c r="V110" s="22">
        <v>2.5700000000000003</v>
      </c>
      <c r="W110" s="22">
        <v>0</v>
      </c>
      <c r="X110" s="22">
        <v>2.3600000000000003</v>
      </c>
      <c r="Y110" s="22">
        <v>0</v>
      </c>
      <c r="Z110" s="22">
        <v>2.5500000000000003</v>
      </c>
      <c r="AA110" s="22">
        <v>16.235666879140833</v>
      </c>
      <c r="AB110" s="22">
        <v>2.4293786096463266</v>
      </c>
      <c r="AC110" s="22">
        <v>22.507628309022149</v>
      </c>
      <c r="AD110" s="22">
        <v>1.8752890329551593</v>
      </c>
      <c r="AE110" s="22">
        <v>27.459694501180969</v>
      </c>
      <c r="AF110" s="22">
        <v>1.8095682297763753</v>
      </c>
      <c r="AG110" s="22">
        <v>171.98973084595661</v>
      </c>
      <c r="AH110" s="22">
        <v>31.250527661938122</v>
      </c>
      <c r="AJ110" s="24">
        <f t="shared" si="3"/>
        <v>203.24025850789474</v>
      </c>
      <c r="AK110" s="25">
        <f t="shared" si="4"/>
        <v>152.57325802916509</v>
      </c>
      <c r="AL110" s="26">
        <f t="shared" si="5"/>
        <v>180.29581330650845</v>
      </c>
    </row>
    <row r="111" spans="1:38" ht="15" customHeight="1" x14ac:dyDescent="0.2">
      <c r="A111" s="20" t="s">
        <v>234</v>
      </c>
      <c r="B111" s="88" t="s">
        <v>27</v>
      </c>
      <c r="C111" s="89"/>
      <c r="D111" s="21" t="s">
        <v>223</v>
      </c>
      <c r="E111" s="20" t="s">
        <v>55</v>
      </c>
      <c r="F111" s="20" t="s">
        <v>1</v>
      </c>
      <c r="G111" s="22">
        <v>1859.0150000000003</v>
      </c>
      <c r="H111" s="22">
        <v>1882</v>
      </c>
      <c r="I111" s="22">
        <v>41.285725158333889</v>
      </c>
      <c r="J111" s="22">
        <v>5.1642748416661579</v>
      </c>
      <c r="K111" s="22">
        <v>34.498181721867141</v>
      </c>
      <c r="L111" s="22">
        <v>5.381818278132851</v>
      </c>
      <c r="M111" s="22">
        <v>29.314122979796359</v>
      </c>
      <c r="N111" s="22">
        <v>4.945877020203632</v>
      </c>
      <c r="O111" s="22">
        <v>15.32412297979635</v>
      </c>
      <c r="P111" s="23">
        <v>4.945877020203632</v>
      </c>
      <c r="Q111" s="22">
        <v>0</v>
      </c>
      <c r="R111" s="22">
        <v>9.7699999999999818</v>
      </c>
      <c r="S111" s="22">
        <v>0</v>
      </c>
      <c r="T111" s="22">
        <v>8.9099999999999682</v>
      </c>
      <c r="U111" s="22">
        <v>0</v>
      </c>
      <c r="V111" s="22">
        <v>8.6500000000000909</v>
      </c>
      <c r="W111" s="22">
        <v>0</v>
      </c>
      <c r="X111" s="22">
        <v>8.3499999999999091</v>
      </c>
      <c r="Y111" s="22">
        <v>0</v>
      </c>
      <c r="Z111" s="22">
        <v>8.6600000000000819</v>
      </c>
      <c r="AA111" s="22">
        <v>17.180952777448233</v>
      </c>
      <c r="AB111" s="22">
        <v>4.4390472225517694</v>
      </c>
      <c r="AC111" s="22">
        <v>33.006011383956896</v>
      </c>
      <c r="AD111" s="22">
        <v>5.0939886160430135</v>
      </c>
      <c r="AE111" s="22">
        <v>35.695410245561263</v>
      </c>
      <c r="AF111" s="22">
        <v>4.5845897544387126</v>
      </c>
      <c r="AG111" s="22">
        <v>206.30452724676013</v>
      </c>
      <c r="AH111" s="22">
        <v>78.895472753239787</v>
      </c>
      <c r="AJ111" s="24">
        <f t="shared" si="3"/>
        <v>285.19999999999993</v>
      </c>
      <c r="AK111" s="25">
        <f t="shared" si="4"/>
        <v>110.97518161325223</v>
      </c>
      <c r="AL111" s="26">
        <f t="shared" si="5"/>
        <v>151.54091392136021</v>
      </c>
    </row>
    <row r="112" spans="1:38" ht="32.25" customHeight="1" x14ac:dyDescent="0.2">
      <c r="A112" s="20" t="s">
        <v>235</v>
      </c>
      <c r="B112" s="88" t="s">
        <v>236</v>
      </c>
      <c r="C112" s="89"/>
      <c r="D112" s="21" t="s">
        <v>223</v>
      </c>
      <c r="E112" s="20" t="s">
        <v>237</v>
      </c>
      <c r="F112" s="20" t="s">
        <v>1</v>
      </c>
      <c r="G112" s="22">
        <v>1795.9</v>
      </c>
      <c r="H112" s="22">
        <v>1795.9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3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18.560000000000002</v>
      </c>
      <c r="AD112" s="22">
        <v>0</v>
      </c>
      <c r="AE112" s="22">
        <v>27.3</v>
      </c>
      <c r="AF112" s="22">
        <v>0</v>
      </c>
      <c r="AG112" s="22">
        <v>45.86</v>
      </c>
      <c r="AH112" s="22">
        <v>0</v>
      </c>
      <c r="AJ112" s="24">
        <f t="shared" si="3"/>
        <v>45.86</v>
      </c>
      <c r="AK112" s="25">
        <f t="shared" si="4"/>
        <v>25.535942981235035</v>
      </c>
      <c r="AL112" s="26">
        <f t="shared" si="5"/>
        <v>25.535942981235035</v>
      </c>
    </row>
    <row r="113" spans="1:38" ht="15" customHeight="1" x14ac:dyDescent="0.2">
      <c r="A113" s="20" t="s">
        <v>238</v>
      </c>
      <c r="B113" s="88" t="s">
        <v>239</v>
      </c>
      <c r="C113" s="89"/>
      <c r="D113" s="21" t="s">
        <v>223</v>
      </c>
      <c r="E113" s="20" t="s">
        <v>240</v>
      </c>
      <c r="F113" s="20" t="s">
        <v>1</v>
      </c>
      <c r="G113" s="22">
        <v>0</v>
      </c>
      <c r="H113" s="22">
        <v>0</v>
      </c>
      <c r="I113" s="22">
        <v>35.980000000000004</v>
      </c>
      <c r="J113" s="22">
        <v>0</v>
      </c>
      <c r="K113" s="22">
        <v>29</v>
      </c>
      <c r="L113" s="22">
        <v>0</v>
      </c>
      <c r="M113" s="22">
        <v>25.400000000000002</v>
      </c>
      <c r="N113" s="22">
        <v>0</v>
      </c>
      <c r="O113" s="22">
        <v>22.05</v>
      </c>
      <c r="P113" s="23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15.21</v>
      </c>
      <c r="AB113" s="22">
        <v>0</v>
      </c>
      <c r="AC113" s="22">
        <v>21.21</v>
      </c>
      <c r="AD113" s="22">
        <v>0</v>
      </c>
      <c r="AE113" s="22">
        <v>28.94</v>
      </c>
      <c r="AF113" s="22">
        <v>0</v>
      </c>
      <c r="AG113" s="22">
        <v>177.79000000000002</v>
      </c>
      <c r="AH113" s="22">
        <v>0</v>
      </c>
      <c r="AJ113" s="24">
        <f t="shared" si="3"/>
        <v>177.79000000000002</v>
      </c>
      <c r="AK113" s="25" t="e">
        <f t="shared" si="4"/>
        <v>#DIV/0!</v>
      </c>
      <c r="AL113" s="26" t="e">
        <f t="shared" si="5"/>
        <v>#DIV/0!</v>
      </c>
    </row>
    <row r="114" spans="1:38" ht="25.5" customHeight="1" x14ac:dyDescent="0.2">
      <c r="A114" s="20" t="s">
        <v>241</v>
      </c>
      <c r="B114" s="88" t="s">
        <v>242</v>
      </c>
      <c r="C114" s="89"/>
      <c r="D114" s="21" t="s">
        <v>223</v>
      </c>
      <c r="E114" s="20" t="s">
        <v>182</v>
      </c>
      <c r="F114" s="20" t="s">
        <v>1</v>
      </c>
      <c r="G114" s="22">
        <v>1866.5</v>
      </c>
      <c r="H114" s="22">
        <v>1866.5</v>
      </c>
      <c r="I114" s="22">
        <v>29.8</v>
      </c>
      <c r="J114" s="22">
        <v>0</v>
      </c>
      <c r="K114" s="22">
        <v>19</v>
      </c>
      <c r="L114" s="22">
        <v>0</v>
      </c>
      <c r="M114" s="22">
        <v>16.93</v>
      </c>
      <c r="N114" s="22">
        <v>0</v>
      </c>
      <c r="O114" s="22">
        <v>15.530000000000001</v>
      </c>
      <c r="P114" s="23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19.850000000000001</v>
      </c>
      <c r="AB114" s="22">
        <v>0</v>
      </c>
      <c r="AC114" s="22">
        <v>28.540000000000003</v>
      </c>
      <c r="AD114" s="22">
        <v>0</v>
      </c>
      <c r="AE114" s="22">
        <v>29.71</v>
      </c>
      <c r="AF114" s="22">
        <v>0</v>
      </c>
      <c r="AG114" s="22">
        <v>159.35999999999999</v>
      </c>
      <c r="AH114" s="22">
        <v>0</v>
      </c>
      <c r="AJ114" s="24">
        <f t="shared" si="3"/>
        <v>159.35999999999999</v>
      </c>
      <c r="AK114" s="25">
        <f t="shared" si="4"/>
        <v>85.37905170104473</v>
      </c>
      <c r="AL114" s="26">
        <f t="shared" si="5"/>
        <v>85.37905170104473</v>
      </c>
    </row>
    <row r="115" spans="1:38" ht="15" customHeight="1" x14ac:dyDescent="0.2">
      <c r="A115" s="20" t="s">
        <v>243</v>
      </c>
      <c r="B115" s="88" t="s">
        <v>244</v>
      </c>
      <c r="C115" s="89"/>
      <c r="D115" s="21" t="s">
        <v>223</v>
      </c>
      <c r="E115" s="20" t="s">
        <v>245</v>
      </c>
      <c r="F115" s="20" t="s">
        <v>1</v>
      </c>
      <c r="G115" s="22">
        <v>1020</v>
      </c>
      <c r="H115" s="22">
        <v>1020</v>
      </c>
      <c r="I115" s="22">
        <v>3.98</v>
      </c>
      <c r="J115" s="22">
        <v>0</v>
      </c>
      <c r="K115" s="22">
        <v>3.49</v>
      </c>
      <c r="L115" s="22">
        <v>0</v>
      </c>
      <c r="M115" s="22">
        <v>4.88</v>
      </c>
      <c r="N115" s="22">
        <v>0</v>
      </c>
      <c r="O115" s="22">
        <v>2.23</v>
      </c>
      <c r="P115" s="23">
        <v>0</v>
      </c>
      <c r="Q115" s="22">
        <v>9.0000000000000011E-2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2.1</v>
      </c>
      <c r="AB115" s="22">
        <v>0</v>
      </c>
      <c r="AC115" s="22">
        <v>3.6900000000000004</v>
      </c>
      <c r="AD115" s="22">
        <v>0</v>
      </c>
      <c r="AE115" s="22">
        <v>2.64</v>
      </c>
      <c r="AF115" s="22">
        <v>0</v>
      </c>
      <c r="AG115" s="22">
        <v>23.100000000000005</v>
      </c>
      <c r="AH115" s="22">
        <v>0</v>
      </c>
      <c r="AJ115" s="24">
        <f t="shared" si="3"/>
        <v>23.100000000000005</v>
      </c>
      <c r="AK115" s="25">
        <f t="shared" si="4"/>
        <v>22.647058823529417</v>
      </c>
      <c r="AL115" s="26">
        <f t="shared" si="5"/>
        <v>22.647058823529417</v>
      </c>
    </row>
    <row r="116" spans="1:38" ht="15" customHeight="1" x14ac:dyDescent="0.2">
      <c r="A116" s="20" t="s">
        <v>246</v>
      </c>
      <c r="B116" s="88" t="s">
        <v>247</v>
      </c>
      <c r="C116" s="89"/>
      <c r="D116" s="21" t="s">
        <v>223</v>
      </c>
      <c r="E116" s="20" t="s">
        <v>248</v>
      </c>
      <c r="F116" s="20" t="s">
        <v>1</v>
      </c>
      <c r="G116" s="22">
        <v>180.5</v>
      </c>
      <c r="H116" s="22">
        <v>180.5</v>
      </c>
      <c r="I116" s="22">
        <v>0.40300000000000002</v>
      </c>
      <c r="J116" s="22">
        <v>0</v>
      </c>
      <c r="K116" s="22">
        <v>0.35100000000000003</v>
      </c>
      <c r="L116" s="22">
        <v>0</v>
      </c>
      <c r="M116" s="22">
        <v>0</v>
      </c>
      <c r="N116" s="22">
        <v>0</v>
      </c>
      <c r="O116" s="22">
        <v>0</v>
      </c>
      <c r="P116" s="23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0.11800000000000001</v>
      </c>
      <c r="AD116" s="22">
        <v>0</v>
      </c>
      <c r="AE116" s="22">
        <v>0</v>
      </c>
      <c r="AF116" s="22">
        <v>0</v>
      </c>
      <c r="AG116" s="22">
        <v>0.872</v>
      </c>
      <c r="AH116" s="22">
        <v>0</v>
      </c>
      <c r="AJ116" s="24">
        <f t="shared" si="3"/>
        <v>0.872</v>
      </c>
      <c r="AK116" s="25">
        <f t="shared" si="4"/>
        <v>4.8310249307479216</v>
      </c>
      <c r="AL116" s="26">
        <f t="shared" si="5"/>
        <v>4.8310249307479216</v>
      </c>
    </row>
    <row r="117" spans="1:38" ht="42" customHeight="1" x14ac:dyDescent="0.2">
      <c r="A117" s="20" t="s">
        <v>249</v>
      </c>
      <c r="B117" s="88" t="s">
        <v>250</v>
      </c>
      <c r="C117" s="89"/>
      <c r="D117" s="21" t="s">
        <v>223</v>
      </c>
      <c r="E117" s="20" t="s">
        <v>251</v>
      </c>
      <c r="F117" s="20" t="s">
        <v>1</v>
      </c>
      <c r="G117" s="22">
        <v>1273.9000000000001</v>
      </c>
      <c r="H117" s="22">
        <v>1273.9000000000001</v>
      </c>
      <c r="I117" s="22">
        <v>16.816000000000003</v>
      </c>
      <c r="J117" s="22">
        <v>0</v>
      </c>
      <c r="K117" s="22">
        <v>13.63</v>
      </c>
      <c r="L117" s="22">
        <v>0</v>
      </c>
      <c r="M117" s="22">
        <v>11.8</v>
      </c>
      <c r="N117" s="22">
        <v>0</v>
      </c>
      <c r="O117" s="22">
        <v>8.386000000000001</v>
      </c>
      <c r="P117" s="23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7.7730000000000006</v>
      </c>
      <c r="AB117" s="22">
        <v>0</v>
      </c>
      <c r="AC117" s="22">
        <v>11.995000000000001</v>
      </c>
      <c r="AD117" s="22">
        <v>0</v>
      </c>
      <c r="AE117" s="22">
        <v>13.871</v>
      </c>
      <c r="AF117" s="22">
        <v>0</v>
      </c>
      <c r="AG117" s="22">
        <v>84.271000000000015</v>
      </c>
      <c r="AH117" s="22">
        <v>0</v>
      </c>
      <c r="AJ117" s="24">
        <f t="shared" si="3"/>
        <v>84.271000000000015</v>
      </c>
      <c r="AK117" s="25">
        <f t="shared" si="4"/>
        <v>66.1519742522961</v>
      </c>
      <c r="AL117" s="26">
        <f t="shared" si="5"/>
        <v>66.1519742522961</v>
      </c>
    </row>
    <row r="118" spans="1:38" ht="40.5" customHeight="1" x14ac:dyDescent="0.2">
      <c r="A118" s="20" t="s">
        <v>249</v>
      </c>
      <c r="B118" s="88" t="s">
        <v>250</v>
      </c>
      <c r="C118" s="89"/>
      <c r="D118" s="21" t="s">
        <v>223</v>
      </c>
      <c r="E118" s="20" t="s">
        <v>252</v>
      </c>
      <c r="F118" s="20" t="s">
        <v>1</v>
      </c>
      <c r="G118" s="22">
        <v>905.2</v>
      </c>
      <c r="H118" s="22">
        <v>905.2</v>
      </c>
      <c r="I118" s="22">
        <v>26.683</v>
      </c>
      <c r="J118" s="22">
        <v>0</v>
      </c>
      <c r="K118" s="22">
        <v>25.55</v>
      </c>
      <c r="L118" s="22">
        <v>0</v>
      </c>
      <c r="M118" s="22">
        <v>25.580000000000002</v>
      </c>
      <c r="N118" s="22">
        <v>0</v>
      </c>
      <c r="O118" s="22">
        <v>20.447000000000003</v>
      </c>
      <c r="P118" s="23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14.278</v>
      </c>
      <c r="AB118" s="22">
        <v>0</v>
      </c>
      <c r="AC118" s="22">
        <v>23.137</v>
      </c>
      <c r="AD118" s="22">
        <v>0</v>
      </c>
      <c r="AE118" s="22">
        <v>28.528000000000002</v>
      </c>
      <c r="AF118" s="22">
        <v>0</v>
      </c>
      <c r="AG118" s="22">
        <v>164.203</v>
      </c>
      <c r="AH118" s="22">
        <v>0</v>
      </c>
      <c r="AJ118" s="24">
        <f t="shared" si="3"/>
        <v>164.203</v>
      </c>
      <c r="AK118" s="25">
        <f t="shared" si="4"/>
        <v>181.39969067609368</v>
      </c>
      <c r="AL118" s="26">
        <f t="shared" si="5"/>
        <v>181.39969067609368</v>
      </c>
    </row>
    <row r="119" spans="1:38" ht="37.5" customHeight="1" x14ac:dyDescent="0.2">
      <c r="A119" s="20" t="s">
        <v>253</v>
      </c>
      <c r="B119" s="88" t="s">
        <v>250</v>
      </c>
      <c r="C119" s="89"/>
      <c r="D119" s="21" t="s">
        <v>223</v>
      </c>
      <c r="E119" s="20" t="s">
        <v>254</v>
      </c>
      <c r="F119" s="20" t="s">
        <v>1</v>
      </c>
      <c r="G119" s="22">
        <v>539.5</v>
      </c>
      <c r="H119" s="22">
        <v>539.5</v>
      </c>
      <c r="I119" s="22">
        <v>20.970000000000002</v>
      </c>
      <c r="J119" s="22">
        <v>0</v>
      </c>
      <c r="K119" s="22">
        <v>17.880000000000003</v>
      </c>
      <c r="L119" s="22">
        <v>0</v>
      </c>
      <c r="M119" s="22">
        <v>15.32</v>
      </c>
      <c r="N119" s="22">
        <v>0</v>
      </c>
      <c r="O119" s="22">
        <v>11.57</v>
      </c>
      <c r="P119" s="23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12</v>
      </c>
      <c r="AB119" s="22">
        <v>0</v>
      </c>
      <c r="AC119" s="22">
        <v>14.260000000000002</v>
      </c>
      <c r="AD119" s="22">
        <v>0</v>
      </c>
      <c r="AE119" s="22">
        <v>16.43</v>
      </c>
      <c r="AF119" s="22">
        <v>0</v>
      </c>
      <c r="AG119" s="22">
        <v>108.43</v>
      </c>
      <c r="AH119" s="22">
        <v>0</v>
      </c>
      <c r="AJ119" s="24">
        <f t="shared" si="3"/>
        <v>108.43</v>
      </c>
      <c r="AK119" s="25">
        <f t="shared" si="4"/>
        <v>200.98239110287307</v>
      </c>
      <c r="AL119" s="26">
        <f t="shared" si="5"/>
        <v>200.98239110287307</v>
      </c>
    </row>
    <row r="120" spans="1:38" ht="28.5" customHeight="1" x14ac:dyDescent="0.2">
      <c r="A120" s="20" t="s">
        <v>255</v>
      </c>
      <c r="B120" s="88" t="s">
        <v>256</v>
      </c>
      <c r="C120" s="89"/>
      <c r="D120" s="21" t="s">
        <v>257</v>
      </c>
      <c r="E120" s="20" t="s">
        <v>47</v>
      </c>
      <c r="F120" s="20" t="s">
        <v>1</v>
      </c>
      <c r="G120" s="22">
        <v>1995</v>
      </c>
      <c r="H120" s="22">
        <v>1995</v>
      </c>
      <c r="I120" s="22">
        <v>50.427</v>
      </c>
      <c r="J120" s="22">
        <v>9.3230000000000004</v>
      </c>
      <c r="K120" s="22">
        <v>45.120100000000001</v>
      </c>
      <c r="L120" s="22">
        <v>8.3999000000000006</v>
      </c>
      <c r="M120" s="22">
        <v>39.856999999999999</v>
      </c>
      <c r="N120" s="22">
        <v>9.3230000000000004</v>
      </c>
      <c r="O120" s="22">
        <v>19.934000000000001</v>
      </c>
      <c r="P120" s="23">
        <v>9.0460000000000012</v>
      </c>
      <c r="Q120" s="22">
        <v>0</v>
      </c>
      <c r="R120" s="22">
        <v>12.17</v>
      </c>
      <c r="S120" s="22">
        <v>0</v>
      </c>
      <c r="T120" s="22">
        <v>8.2800000000000011</v>
      </c>
      <c r="U120" s="22">
        <v>0</v>
      </c>
      <c r="V120" s="22">
        <v>7.58</v>
      </c>
      <c r="W120" s="22">
        <v>0</v>
      </c>
      <c r="X120" s="22">
        <v>7.24</v>
      </c>
      <c r="Y120" s="22">
        <v>0</v>
      </c>
      <c r="Z120" s="22">
        <v>8.0400000000000009</v>
      </c>
      <c r="AA120" s="22">
        <v>13.937800000000001</v>
      </c>
      <c r="AB120" s="22">
        <v>8.4922000000000004</v>
      </c>
      <c r="AC120" s="22">
        <v>24.234000000000002</v>
      </c>
      <c r="AD120" s="22">
        <v>9.0460000000000012</v>
      </c>
      <c r="AE120" s="22">
        <v>39.597000000000001</v>
      </c>
      <c r="AF120" s="22">
        <v>9.3230000000000004</v>
      </c>
      <c r="AG120" s="22">
        <v>233.10690000000002</v>
      </c>
      <c r="AH120" s="22">
        <v>106.26310000000001</v>
      </c>
      <c r="AJ120" s="24">
        <f t="shared" si="3"/>
        <v>339.37</v>
      </c>
      <c r="AK120" s="25">
        <f t="shared" si="4"/>
        <v>116.84556390977446</v>
      </c>
      <c r="AL120" s="26">
        <f t="shared" si="5"/>
        <v>170.11027568922307</v>
      </c>
    </row>
    <row r="121" spans="1:38" ht="15" customHeight="1" x14ac:dyDescent="0.2">
      <c r="A121" s="20" t="s">
        <v>258</v>
      </c>
      <c r="B121" s="88" t="s">
        <v>259</v>
      </c>
      <c r="C121" s="89"/>
      <c r="D121" s="21" t="s">
        <v>257</v>
      </c>
      <c r="E121" s="20" t="s">
        <v>260</v>
      </c>
      <c r="F121" s="20" t="s">
        <v>1</v>
      </c>
      <c r="G121" s="22">
        <v>57.9</v>
      </c>
      <c r="H121" s="22">
        <v>57.9</v>
      </c>
      <c r="I121" s="22">
        <v>1.6252506483406635</v>
      </c>
      <c r="J121" s="22">
        <v>0</v>
      </c>
      <c r="K121" s="22">
        <v>0.93040713888001791</v>
      </c>
      <c r="L121" s="22">
        <v>0</v>
      </c>
      <c r="M121" s="22">
        <v>0.92955596568467325</v>
      </c>
      <c r="N121" s="22">
        <v>0</v>
      </c>
      <c r="O121" s="22">
        <v>0.43353199778282819</v>
      </c>
      <c r="P121" s="23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3.5717031160901032E-2</v>
      </c>
      <c r="AB121" s="22">
        <v>0</v>
      </c>
      <c r="AC121" s="22">
        <v>1.1724345392680966</v>
      </c>
      <c r="AD121" s="22">
        <v>0</v>
      </c>
      <c r="AE121" s="22">
        <v>1.347563341537217</v>
      </c>
      <c r="AF121" s="22">
        <v>0</v>
      </c>
      <c r="AG121" s="22">
        <v>6.4744606626543977</v>
      </c>
      <c r="AH121" s="22">
        <v>0</v>
      </c>
      <c r="AJ121" s="24">
        <f t="shared" si="3"/>
        <v>6.4744606626543977</v>
      </c>
      <c r="AK121" s="25">
        <f t="shared" si="4"/>
        <v>111.821427679696</v>
      </c>
      <c r="AL121" s="26">
        <f t="shared" si="5"/>
        <v>111.821427679696</v>
      </c>
    </row>
    <row r="122" spans="1:38" ht="15" customHeight="1" x14ac:dyDescent="0.2">
      <c r="A122" s="20" t="s">
        <v>258</v>
      </c>
      <c r="B122" s="88" t="s">
        <v>261</v>
      </c>
      <c r="C122" s="89"/>
      <c r="D122" s="21" t="s">
        <v>257</v>
      </c>
      <c r="E122" s="20" t="s">
        <v>260</v>
      </c>
      <c r="F122" s="20" t="s">
        <v>1</v>
      </c>
      <c r="G122" s="22">
        <v>301.7</v>
      </c>
      <c r="H122" s="22">
        <v>301.7</v>
      </c>
      <c r="I122" s="22">
        <v>7.2282670177566617</v>
      </c>
      <c r="J122" s="22">
        <v>1.6169175189121936</v>
      </c>
      <c r="K122" s="22">
        <v>4.1379655759055094</v>
      </c>
      <c r="L122" s="22">
        <v>0.93640923785225771</v>
      </c>
      <c r="M122" s="22">
        <v>4.1341800015754266</v>
      </c>
      <c r="N122" s="22">
        <v>1.1237952775329019</v>
      </c>
      <c r="O122" s="22">
        <v>1.9281241597504841</v>
      </c>
      <c r="P122" s="23">
        <v>0.75803409697798163</v>
      </c>
      <c r="Q122" s="22">
        <v>0</v>
      </c>
      <c r="R122" s="22">
        <v>0.84000000000000008</v>
      </c>
      <c r="S122" s="22">
        <v>0</v>
      </c>
      <c r="T122" s="22">
        <v>1.1000000000000001</v>
      </c>
      <c r="U122" s="22">
        <v>0</v>
      </c>
      <c r="V122" s="22">
        <v>2.0300000000000002</v>
      </c>
      <c r="W122" s="22">
        <v>0</v>
      </c>
      <c r="X122" s="22">
        <v>1.0900000000000001</v>
      </c>
      <c r="Y122" s="22">
        <v>0</v>
      </c>
      <c r="Z122" s="22">
        <v>0.2</v>
      </c>
      <c r="AA122" s="22">
        <v>0.15885072162630096</v>
      </c>
      <c r="AB122" s="22">
        <v>9.0066121828005219E-2</v>
      </c>
      <c r="AC122" s="22">
        <v>5.2143771911875367</v>
      </c>
      <c r="AD122" s="22">
        <v>1.6462209414554783</v>
      </c>
      <c r="AE122" s="22">
        <v>5.9932587419154428</v>
      </c>
      <c r="AF122" s="22">
        <v>1.4965439945567489</v>
      </c>
      <c r="AG122" s="22">
        <v>28.795023409717366</v>
      </c>
      <c r="AH122" s="22">
        <v>12.927987189115566</v>
      </c>
      <c r="AJ122" s="24">
        <f t="shared" si="3"/>
        <v>41.723010598832929</v>
      </c>
      <c r="AK122" s="25">
        <f t="shared" si="4"/>
        <v>95.44257013495978</v>
      </c>
      <c r="AL122" s="26">
        <f t="shared" si="5"/>
        <v>138.29304142801766</v>
      </c>
    </row>
    <row r="123" spans="1:38" ht="15" customHeight="1" x14ac:dyDescent="0.2">
      <c r="A123" s="20" t="s">
        <v>258</v>
      </c>
      <c r="B123" s="88" t="s">
        <v>262</v>
      </c>
      <c r="C123" s="89"/>
      <c r="D123" s="21" t="s">
        <v>257</v>
      </c>
      <c r="E123" s="20" t="s">
        <v>260</v>
      </c>
      <c r="F123" s="20" t="s">
        <v>1</v>
      </c>
      <c r="G123" s="22">
        <v>206</v>
      </c>
      <c r="H123" s="22">
        <v>206</v>
      </c>
      <c r="I123" s="22">
        <v>2.1306289418176192</v>
      </c>
      <c r="J123" s="22">
        <v>0</v>
      </c>
      <c r="K123" s="22">
        <v>1.2197210195211543</v>
      </c>
      <c r="L123" s="22">
        <v>0</v>
      </c>
      <c r="M123" s="22">
        <v>1.2186051705618861</v>
      </c>
      <c r="N123" s="22">
        <v>0</v>
      </c>
      <c r="O123" s="22">
        <v>0.56834053419586328</v>
      </c>
      <c r="P123" s="23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4.682338714026249E-2</v>
      </c>
      <c r="AB123" s="22">
        <v>0</v>
      </c>
      <c r="AC123" s="22">
        <v>1.5370078235634768</v>
      </c>
      <c r="AD123" s="22">
        <v>0</v>
      </c>
      <c r="AE123" s="22">
        <v>1.7665936385523235</v>
      </c>
      <c r="AF123" s="22">
        <v>0</v>
      </c>
      <c r="AG123" s="22">
        <v>8.4877205153525868</v>
      </c>
      <c r="AH123" s="22">
        <v>0</v>
      </c>
      <c r="AJ123" s="24">
        <f t="shared" si="3"/>
        <v>8.4877205153525868</v>
      </c>
      <c r="AK123" s="25">
        <f t="shared" si="4"/>
        <v>41.202526773556244</v>
      </c>
      <c r="AL123" s="26">
        <f t="shared" si="5"/>
        <v>41.202526773556244</v>
      </c>
    </row>
    <row r="124" spans="1:38" ht="15" customHeight="1" x14ac:dyDescent="0.2">
      <c r="A124" s="20" t="s">
        <v>258</v>
      </c>
      <c r="B124" s="88" t="s">
        <v>263</v>
      </c>
      <c r="C124" s="89"/>
      <c r="D124" s="21" t="s">
        <v>257</v>
      </c>
      <c r="E124" s="20" t="s">
        <v>260</v>
      </c>
      <c r="F124" s="20" t="s">
        <v>1</v>
      </c>
      <c r="G124" s="22">
        <v>65</v>
      </c>
      <c r="H124" s="22">
        <v>65</v>
      </c>
      <c r="I124" s="22">
        <v>0.82959308712281221</v>
      </c>
      <c r="J124" s="22">
        <v>0</v>
      </c>
      <c r="K124" s="22">
        <v>0.47491710365574963</v>
      </c>
      <c r="L124" s="22">
        <v>0</v>
      </c>
      <c r="M124" s="22">
        <v>0.47448263073335878</v>
      </c>
      <c r="N124" s="22">
        <v>0</v>
      </c>
      <c r="O124" s="22">
        <v>0.22129211194247159</v>
      </c>
      <c r="P124" s="23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1.8231404598352631E-2</v>
      </c>
      <c r="AB124" s="22">
        <v>0</v>
      </c>
      <c r="AC124" s="22">
        <v>0.59845759167908952</v>
      </c>
      <c r="AD124" s="22">
        <v>0</v>
      </c>
      <c r="AE124" s="22">
        <v>0.68785035326136779</v>
      </c>
      <c r="AF124" s="22">
        <v>0</v>
      </c>
      <c r="AG124" s="22">
        <v>3.3048242829932022</v>
      </c>
      <c r="AH124" s="22">
        <v>0</v>
      </c>
      <c r="AJ124" s="24">
        <f t="shared" si="3"/>
        <v>3.3048242829932022</v>
      </c>
      <c r="AK124" s="25">
        <f t="shared" si="4"/>
        <v>50.843450507587725</v>
      </c>
      <c r="AL124" s="26">
        <f t="shared" si="5"/>
        <v>50.843450507587725</v>
      </c>
    </row>
    <row r="125" spans="1:38" ht="15" customHeight="1" x14ac:dyDescent="0.2">
      <c r="A125" s="20" t="s">
        <v>258</v>
      </c>
      <c r="B125" s="88" t="s">
        <v>264</v>
      </c>
      <c r="C125" s="89"/>
      <c r="D125" s="21" t="s">
        <v>257</v>
      </c>
      <c r="E125" s="20" t="s">
        <v>260</v>
      </c>
      <c r="F125" s="20" t="s">
        <v>1</v>
      </c>
      <c r="G125" s="22">
        <v>77.8</v>
      </c>
      <c r="H125" s="22">
        <v>77.8</v>
      </c>
      <c r="I125" s="22">
        <v>2.2893427860500513</v>
      </c>
      <c r="J125" s="22">
        <v>0</v>
      </c>
      <c r="K125" s="22">
        <v>1.3105799241853129</v>
      </c>
      <c r="L125" s="22">
        <v>0</v>
      </c>
      <c r="M125" s="22">
        <v>1.3093809539117547</v>
      </c>
      <c r="N125" s="22">
        <v>0</v>
      </c>
      <c r="O125" s="22">
        <v>0.61067709935037007</v>
      </c>
      <c r="P125" s="23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5.0311333646177653E-2</v>
      </c>
      <c r="AB125" s="22">
        <v>0</v>
      </c>
      <c r="AC125" s="22">
        <v>1.6515019128463233</v>
      </c>
      <c r="AD125" s="22">
        <v>0</v>
      </c>
      <c r="AE125" s="22">
        <v>1.8981899301769023</v>
      </c>
      <c r="AF125" s="22">
        <v>0</v>
      </c>
      <c r="AG125" s="22">
        <v>9.1199839401668932</v>
      </c>
      <c r="AH125" s="22">
        <v>0</v>
      </c>
      <c r="AJ125" s="24">
        <f t="shared" si="3"/>
        <v>9.1199839401668932</v>
      </c>
      <c r="AK125" s="25">
        <f t="shared" si="4"/>
        <v>117.22344396101406</v>
      </c>
      <c r="AL125" s="26">
        <f t="shared" si="5"/>
        <v>117.22344396101406</v>
      </c>
    </row>
    <row r="126" spans="1:38" ht="15" customHeight="1" x14ac:dyDescent="0.2">
      <c r="A126" s="20" t="s">
        <v>265</v>
      </c>
      <c r="B126" s="88" t="s">
        <v>266</v>
      </c>
      <c r="C126" s="89"/>
      <c r="D126" s="21" t="s">
        <v>257</v>
      </c>
      <c r="E126" s="20" t="s">
        <v>198</v>
      </c>
      <c r="F126" s="20" t="s">
        <v>1</v>
      </c>
      <c r="G126" s="22">
        <v>914.5</v>
      </c>
      <c r="H126" s="22">
        <v>914.5</v>
      </c>
      <c r="I126" s="22">
        <v>6.7937000000000003</v>
      </c>
      <c r="J126" s="22">
        <v>0.62630000000000008</v>
      </c>
      <c r="K126" s="22">
        <v>5.5057</v>
      </c>
      <c r="L126" s="22">
        <v>0.56430000000000002</v>
      </c>
      <c r="M126" s="22">
        <v>4.3237000000000005</v>
      </c>
      <c r="N126" s="22">
        <v>0.62630000000000008</v>
      </c>
      <c r="O126" s="22">
        <v>2.9523000000000001</v>
      </c>
      <c r="P126" s="23">
        <v>0.60770000000000002</v>
      </c>
      <c r="Q126" s="22">
        <v>0</v>
      </c>
      <c r="R126" s="22">
        <v>1.53</v>
      </c>
      <c r="S126" s="22">
        <v>0</v>
      </c>
      <c r="T126" s="22">
        <v>0.18000000000000002</v>
      </c>
      <c r="U126" s="22">
        <v>0</v>
      </c>
      <c r="V126" s="22">
        <v>0.15</v>
      </c>
      <c r="W126" s="22">
        <v>0</v>
      </c>
      <c r="X126" s="22">
        <v>0.14000000000000001</v>
      </c>
      <c r="Y126" s="22">
        <v>0</v>
      </c>
      <c r="Z126" s="22">
        <v>0.44</v>
      </c>
      <c r="AA126" s="22">
        <v>3.0695000000000001</v>
      </c>
      <c r="AB126" s="22">
        <v>0.57050000000000001</v>
      </c>
      <c r="AC126" s="22">
        <v>4.4823000000000004</v>
      </c>
      <c r="AD126" s="22">
        <v>0.60770000000000002</v>
      </c>
      <c r="AE126" s="22">
        <v>6.1137000000000006</v>
      </c>
      <c r="AF126" s="22">
        <v>0.62630000000000008</v>
      </c>
      <c r="AG126" s="22">
        <v>33.240900000000003</v>
      </c>
      <c r="AH126" s="22">
        <v>6.6691000000000003</v>
      </c>
      <c r="AJ126" s="24">
        <f t="shared" si="3"/>
        <v>39.910000000000004</v>
      </c>
      <c r="AK126" s="25">
        <f t="shared" si="4"/>
        <v>36.348715144887919</v>
      </c>
      <c r="AL126" s="26">
        <f t="shared" si="5"/>
        <v>43.641334062329143</v>
      </c>
    </row>
    <row r="127" spans="1:38" ht="15" customHeight="1" x14ac:dyDescent="0.2">
      <c r="A127" s="20" t="s">
        <v>267</v>
      </c>
      <c r="B127" s="88" t="s">
        <v>27</v>
      </c>
      <c r="C127" s="89"/>
      <c r="D127" s="21" t="s">
        <v>257</v>
      </c>
      <c r="E127" s="20" t="s">
        <v>268</v>
      </c>
      <c r="F127" s="20" t="s">
        <v>269</v>
      </c>
      <c r="G127" s="22">
        <v>272.27</v>
      </c>
      <c r="H127" s="22">
        <v>336.47</v>
      </c>
      <c r="I127" s="22">
        <v>8.3496922847418791</v>
      </c>
      <c r="J127" s="22">
        <v>1.0183077152581155</v>
      </c>
      <c r="K127" s="22">
        <v>7.5179999856829385</v>
      </c>
      <c r="L127" s="22">
        <v>0.80000001431704548</v>
      </c>
      <c r="M127" s="22">
        <v>6.6131981729052312</v>
      </c>
      <c r="N127" s="22">
        <v>0.87280182709475862</v>
      </c>
      <c r="O127" s="22">
        <v>4.806731201722827</v>
      </c>
      <c r="P127" s="23">
        <v>1.0182687982772183</v>
      </c>
      <c r="Q127" s="22">
        <v>0</v>
      </c>
      <c r="R127" s="22">
        <v>3.0459999999999923</v>
      </c>
      <c r="S127" s="22">
        <v>0</v>
      </c>
      <c r="T127" s="22">
        <v>2.6049999999999613</v>
      </c>
      <c r="U127" s="22">
        <v>0</v>
      </c>
      <c r="V127" s="22">
        <v>2.535000000000025</v>
      </c>
      <c r="W127" s="22">
        <v>0</v>
      </c>
      <c r="X127" s="22">
        <v>2.1379999999999768</v>
      </c>
      <c r="Y127" s="22">
        <v>0</v>
      </c>
      <c r="Z127" s="22">
        <v>2.4000000000000341</v>
      </c>
      <c r="AA127" s="22">
        <v>4.0812022767913634</v>
      </c>
      <c r="AB127" s="22">
        <v>1.0187977232086027</v>
      </c>
      <c r="AC127" s="22">
        <v>6.599516074621846</v>
      </c>
      <c r="AD127" s="22">
        <v>0.80048392537818791</v>
      </c>
      <c r="AE127" s="22">
        <v>7.4377448086783193</v>
      </c>
      <c r="AF127" s="22">
        <v>0.87325519132165952</v>
      </c>
      <c r="AG127" s="22">
        <v>45.406084805144403</v>
      </c>
      <c r="AH127" s="22">
        <v>19.12591519485558</v>
      </c>
      <c r="AJ127" s="24">
        <f t="shared" si="3"/>
        <v>64.531999999999982</v>
      </c>
      <c r="AK127" s="25">
        <f t="shared" si="4"/>
        <v>166.76859295972528</v>
      </c>
      <c r="AL127" s="26">
        <f t="shared" si="5"/>
        <v>191.79124439028732</v>
      </c>
    </row>
    <row r="128" spans="1:38" ht="19.5" customHeight="1" x14ac:dyDescent="0.2">
      <c r="A128" s="20" t="s">
        <v>267</v>
      </c>
      <c r="B128" s="88" t="s">
        <v>27</v>
      </c>
      <c r="C128" s="89"/>
      <c r="D128" s="21" t="s">
        <v>257</v>
      </c>
      <c r="E128" s="20" t="s">
        <v>268</v>
      </c>
      <c r="F128" s="20" t="s">
        <v>270</v>
      </c>
      <c r="G128" s="22">
        <v>652.45649999999989</v>
      </c>
      <c r="H128" s="22">
        <v>730.3</v>
      </c>
      <c r="I128" s="22">
        <v>23.528857100235001</v>
      </c>
      <c r="J128" s="22">
        <v>1.8911428997650719</v>
      </c>
      <c r="K128" s="22">
        <v>20.091818149279298</v>
      </c>
      <c r="L128" s="22">
        <v>1.8181818507205578</v>
      </c>
      <c r="M128" s="22">
        <v>17.176195889036666</v>
      </c>
      <c r="N128" s="22">
        <v>1.9638041109632067</v>
      </c>
      <c r="O128" s="22">
        <v>13.378929374628459</v>
      </c>
      <c r="P128" s="23">
        <v>1.8910706253719769</v>
      </c>
      <c r="Q128" s="22">
        <v>0</v>
      </c>
      <c r="R128" s="22">
        <v>6.7199999999993452</v>
      </c>
      <c r="S128" s="22">
        <v>0</v>
      </c>
      <c r="T128" s="22">
        <v>6.0100000000002183</v>
      </c>
      <c r="U128" s="22">
        <v>0</v>
      </c>
      <c r="V128" s="22">
        <v>5.3600000000005821</v>
      </c>
      <c r="W128" s="22">
        <v>0</v>
      </c>
      <c r="X128" s="22">
        <v>4.7899999999997362</v>
      </c>
      <c r="Y128" s="22">
        <v>0</v>
      </c>
      <c r="Z128" s="22">
        <v>6.1000000000000227</v>
      </c>
      <c r="AA128" s="22">
        <v>11.607947085469737</v>
      </c>
      <c r="AB128" s="22">
        <v>1.8920529145302623</v>
      </c>
      <c r="AC128" s="22">
        <v>16.425776957921943</v>
      </c>
      <c r="AD128" s="22">
        <v>2.4742230420780351</v>
      </c>
      <c r="AE128" s="22">
        <v>18.782090755752392</v>
      </c>
      <c r="AF128" s="22">
        <v>2.2559092442476203</v>
      </c>
      <c r="AG128" s="22">
        <v>120.99161531232349</v>
      </c>
      <c r="AH128" s="22">
        <v>43.166384687676633</v>
      </c>
      <c r="AJ128" s="24">
        <f t="shared" si="3"/>
        <v>164.15800000000013</v>
      </c>
      <c r="AK128" s="25">
        <f t="shared" si="4"/>
        <v>185.44012560580438</v>
      </c>
      <c r="AL128" s="26">
        <f t="shared" si="5"/>
        <v>224.78159660413547</v>
      </c>
    </row>
    <row r="129" spans="1:38" ht="15" customHeight="1" x14ac:dyDescent="0.2">
      <c r="A129" s="20" t="s">
        <v>271</v>
      </c>
      <c r="B129" s="88" t="s">
        <v>27</v>
      </c>
      <c r="C129" s="89"/>
      <c r="D129" s="21" t="s">
        <v>257</v>
      </c>
      <c r="E129" s="20" t="s">
        <v>272</v>
      </c>
      <c r="F129" s="20" t="s">
        <v>1</v>
      </c>
      <c r="G129" s="22">
        <v>1181.1594999999998</v>
      </c>
      <c r="H129" s="22">
        <v>1394.4</v>
      </c>
      <c r="I129" s="22">
        <v>34.520450465845457</v>
      </c>
      <c r="J129" s="22">
        <v>3.7095495341545637</v>
      </c>
      <c r="K129" s="22">
        <v>30.540909038847154</v>
      </c>
      <c r="L129" s="22">
        <v>2.9090909611528923</v>
      </c>
      <c r="M129" s="22">
        <v>22.907790407752525</v>
      </c>
      <c r="N129" s="22">
        <v>4.5822095922474828</v>
      </c>
      <c r="O129" s="22">
        <v>18.908792691620715</v>
      </c>
      <c r="P129" s="23">
        <v>3.4912073083790345</v>
      </c>
      <c r="Q129" s="22">
        <v>0</v>
      </c>
      <c r="R129" s="22">
        <v>10.940000000000055</v>
      </c>
      <c r="S129" s="22">
        <v>0</v>
      </c>
      <c r="T129" s="22">
        <v>9.8600000000001273</v>
      </c>
      <c r="U129" s="22">
        <v>0</v>
      </c>
      <c r="V129" s="22">
        <v>9.8299999999999272</v>
      </c>
      <c r="W129" s="22">
        <v>0</v>
      </c>
      <c r="X129" s="22">
        <v>7.4000000000000909</v>
      </c>
      <c r="Y129" s="22">
        <v>0</v>
      </c>
      <c r="Z129" s="22">
        <v>9.6999999999998181</v>
      </c>
      <c r="AA129" s="22">
        <v>17.243606830374375</v>
      </c>
      <c r="AB129" s="22">
        <v>3.0563931696258084</v>
      </c>
      <c r="AC129" s="22">
        <v>25.179750500656741</v>
      </c>
      <c r="AD129" s="22">
        <v>3.4202494993431665</v>
      </c>
      <c r="AE129" s="22">
        <v>28.545894170939402</v>
      </c>
      <c r="AF129" s="22">
        <v>3.7841058290605245</v>
      </c>
      <c r="AG129" s="22">
        <v>177.84719410603637</v>
      </c>
      <c r="AH129" s="22">
        <v>72.68280589396349</v>
      </c>
      <c r="AJ129" s="24">
        <f t="shared" si="3"/>
        <v>250.52999999999986</v>
      </c>
      <c r="AK129" s="25">
        <f t="shared" si="4"/>
        <v>150.57000693474203</v>
      </c>
      <c r="AL129" s="26">
        <f t="shared" si="5"/>
        <v>179.66867469879509</v>
      </c>
    </row>
    <row r="130" spans="1:38" ht="15" customHeight="1" x14ac:dyDescent="0.2">
      <c r="A130" s="20" t="s">
        <v>273</v>
      </c>
      <c r="B130" s="88" t="s">
        <v>27</v>
      </c>
      <c r="C130" s="89"/>
      <c r="D130" s="21" t="s">
        <v>257</v>
      </c>
      <c r="E130" s="20" t="s">
        <v>161</v>
      </c>
      <c r="F130" s="20" t="s">
        <v>1</v>
      </c>
      <c r="G130" s="22">
        <v>813.65940000000001</v>
      </c>
      <c r="H130" s="22">
        <v>878</v>
      </c>
      <c r="I130" s="22">
        <v>26.225175773357048</v>
      </c>
      <c r="J130" s="22">
        <v>2.2548242266429703</v>
      </c>
      <c r="K130" s="22">
        <v>20.707272683019877</v>
      </c>
      <c r="L130" s="22">
        <v>2.4727273169799586</v>
      </c>
      <c r="M130" s="22">
        <v>18.109794975489631</v>
      </c>
      <c r="N130" s="22">
        <v>2.4002050245105861</v>
      </c>
      <c r="O130" s="22">
        <v>9.8115945187155607</v>
      </c>
      <c r="P130" s="23">
        <v>2.6184054812842756</v>
      </c>
      <c r="Q130" s="22">
        <v>0</v>
      </c>
      <c r="R130" s="22">
        <v>6.6900000000000546</v>
      </c>
      <c r="S130" s="22">
        <v>0</v>
      </c>
      <c r="T130" s="22">
        <v>5.7400000000002365</v>
      </c>
      <c r="U130" s="22">
        <v>0</v>
      </c>
      <c r="V130" s="22">
        <v>5.4499999999998181</v>
      </c>
      <c r="W130" s="22">
        <v>0</v>
      </c>
      <c r="X130" s="22">
        <v>4.3800000000001091</v>
      </c>
      <c r="Y130" s="22">
        <v>0</v>
      </c>
      <c r="Z130" s="22">
        <v>6.1219999999999573</v>
      </c>
      <c r="AA130" s="22">
        <v>10.825776957921976</v>
      </c>
      <c r="AB130" s="22">
        <v>2.4742230420780351</v>
      </c>
      <c r="AC130" s="22">
        <v>16.707463160091585</v>
      </c>
      <c r="AD130" s="22">
        <v>2.6925368399084499</v>
      </c>
      <c r="AE130" s="22">
        <v>19.572319489808862</v>
      </c>
      <c r="AF130" s="22">
        <v>2.3286805101910919</v>
      </c>
      <c r="AG130" s="22">
        <v>121.95939755840455</v>
      </c>
      <c r="AH130" s="22">
        <v>45.623602441595544</v>
      </c>
      <c r="AJ130" s="24">
        <f t="shared" si="3"/>
        <v>167.58300000000008</v>
      </c>
      <c r="AK130" s="25">
        <f t="shared" si="4"/>
        <v>149.88998782341179</v>
      </c>
      <c r="AL130" s="26">
        <f t="shared" si="5"/>
        <v>190.86902050113903</v>
      </c>
    </row>
    <row r="131" spans="1:38" ht="15" customHeight="1" x14ac:dyDescent="0.2">
      <c r="A131" s="20" t="s">
        <v>274</v>
      </c>
      <c r="B131" s="88" t="s">
        <v>68</v>
      </c>
      <c r="C131" s="89"/>
      <c r="D131" s="21" t="s">
        <v>257</v>
      </c>
      <c r="E131" s="20" t="s">
        <v>275</v>
      </c>
      <c r="F131" s="20" t="s">
        <v>1</v>
      </c>
      <c r="G131" s="22">
        <v>249.1</v>
      </c>
      <c r="H131" s="22">
        <v>249.1</v>
      </c>
      <c r="I131" s="22">
        <v>10.66</v>
      </c>
      <c r="J131" s="22">
        <v>0</v>
      </c>
      <c r="K131" s="22">
        <v>9.1100000000000012</v>
      </c>
      <c r="L131" s="22">
        <v>0</v>
      </c>
      <c r="M131" s="22">
        <v>6.74</v>
      </c>
      <c r="N131" s="22">
        <v>0</v>
      </c>
      <c r="O131" s="22">
        <v>4.5</v>
      </c>
      <c r="P131" s="23">
        <v>0</v>
      </c>
      <c r="Q131" s="22">
        <v>0.43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5.32</v>
      </c>
      <c r="AB131" s="22">
        <v>0</v>
      </c>
      <c r="AC131" s="22">
        <v>6.29</v>
      </c>
      <c r="AD131" s="22">
        <v>0</v>
      </c>
      <c r="AE131" s="22">
        <v>8.2100000000000009</v>
      </c>
      <c r="AF131" s="22">
        <v>0</v>
      </c>
      <c r="AG131" s="22">
        <v>51.260000000000005</v>
      </c>
      <c r="AH131" s="22">
        <v>0</v>
      </c>
      <c r="AJ131" s="24">
        <f t="shared" si="3"/>
        <v>51.260000000000005</v>
      </c>
      <c r="AK131" s="25">
        <f t="shared" si="4"/>
        <v>205.78081091930952</v>
      </c>
      <c r="AL131" s="26">
        <f t="shared" si="5"/>
        <v>205.78081091930952</v>
      </c>
    </row>
    <row r="132" spans="1:38" ht="15" customHeight="1" x14ac:dyDescent="0.2">
      <c r="A132" s="20" t="s">
        <v>276</v>
      </c>
      <c r="B132" s="88" t="s">
        <v>277</v>
      </c>
      <c r="C132" s="89"/>
      <c r="D132" s="21" t="s">
        <v>278</v>
      </c>
      <c r="E132" s="20" t="s">
        <v>101</v>
      </c>
      <c r="F132" s="20" t="s">
        <v>1</v>
      </c>
      <c r="G132" s="22">
        <v>22350.7</v>
      </c>
      <c r="H132" s="22">
        <v>22350.7</v>
      </c>
      <c r="I132" s="22">
        <v>279.31</v>
      </c>
      <c r="J132" s="22">
        <v>25</v>
      </c>
      <c r="K132" s="22">
        <v>240.4</v>
      </c>
      <c r="L132" s="22">
        <v>30</v>
      </c>
      <c r="M132" s="22">
        <v>205.18</v>
      </c>
      <c r="N132" s="22">
        <v>22</v>
      </c>
      <c r="O132" s="22">
        <v>125.85</v>
      </c>
      <c r="P132" s="23">
        <v>22</v>
      </c>
      <c r="Q132" s="22">
        <v>0</v>
      </c>
      <c r="R132" s="22">
        <v>14.96</v>
      </c>
      <c r="S132" s="22">
        <v>0</v>
      </c>
      <c r="T132" s="22">
        <v>13.31</v>
      </c>
      <c r="U132" s="22">
        <v>0</v>
      </c>
      <c r="V132" s="22">
        <v>13.06</v>
      </c>
      <c r="W132" s="22">
        <v>0</v>
      </c>
      <c r="X132" s="22">
        <v>8.66</v>
      </c>
      <c r="Y132" s="22">
        <v>0</v>
      </c>
      <c r="Z132" s="22">
        <v>14.620000000000001</v>
      </c>
      <c r="AA132" s="22">
        <v>90.09</v>
      </c>
      <c r="AB132" s="22">
        <v>22</v>
      </c>
      <c r="AC132" s="22">
        <v>136.54</v>
      </c>
      <c r="AD132" s="22">
        <v>22</v>
      </c>
      <c r="AE132" s="22">
        <v>193.51</v>
      </c>
      <c r="AF132" s="22">
        <v>20</v>
      </c>
      <c r="AG132" s="22">
        <v>1270.8800000000001</v>
      </c>
      <c r="AH132" s="22">
        <v>227.61</v>
      </c>
      <c r="AJ132" s="24">
        <f t="shared" si="3"/>
        <v>1498.4900000000002</v>
      </c>
      <c r="AK132" s="25">
        <f t="shared" si="4"/>
        <v>56.860858944015177</v>
      </c>
      <c r="AL132" s="26">
        <f t="shared" si="5"/>
        <v>67.044432612848823</v>
      </c>
    </row>
    <row r="133" spans="1:38" ht="15" customHeight="1" x14ac:dyDescent="0.2">
      <c r="A133" s="20" t="s">
        <v>279</v>
      </c>
      <c r="B133" s="88" t="s">
        <v>27</v>
      </c>
      <c r="C133" s="89"/>
      <c r="D133" s="21" t="s">
        <v>278</v>
      </c>
      <c r="E133" s="20" t="s">
        <v>109</v>
      </c>
      <c r="F133" s="20" t="s">
        <v>1</v>
      </c>
      <c r="G133" s="22">
        <v>1414.1457800000001</v>
      </c>
      <c r="H133" s="22">
        <v>1522.09</v>
      </c>
      <c r="I133" s="22">
        <v>34.245922996596995</v>
      </c>
      <c r="J133" s="22">
        <v>3.5640770034034044</v>
      </c>
      <c r="K133" s="22">
        <v>28.838181764817996</v>
      </c>
      <c r="L133" s="22">
        <v>2.9818182351817146</v>
      </c>
      <c r="M133" s="22">
        <v>22.815125263664889</v>
      </c>
      <c r="N133" s="22">
        <v>3.8548747363351836</v>
      </c>
      <c r="O133" s="22">
        <v>13.873325720438725</v>
      </c>
      <c r="P133" s="23">
        <v>3.6366742795614941</v>
      </c>
      <c r="Q133" s="22">
        <v>0</v>
      </c>
      <c r="R133" s="22">
        <v>2.8699999999998909</v>
      </c>
      <c r="S133" s="22">
        <v>0</v>
      </c>
      <c r="T133" s="22">
        <v>2.3800000000001091</v>
      </c>
      <c r="U133" s="22">
        <v>0</v>
      </c>
      <c r="V133" s="22">
        <v>2.4099999999998545</v>
      </c>
      <c r="W133" s="22">
        <v>0</v>
      </c>
      <c r="X133" s="22">
        <v>2.1700000000000728</v>
      </c>
      <c r="Y133" s="22">
        <v>0</v>
      </c>
      <c r="Z133" s="22">
        <v>2.3599999999996726</v>
      </c>
      <c r="AA133" s="22">
        <v>12.869149362261336</v>
      </c>
      <c r="AB133" s="22">
        <v>2.9108506377388648</v>
      </c>
      <c r="AC133" s="22">
        <v>21.573606830373848</v>
      </c>
      <c r="AD133" s="22">
        <v>3.0563931696258084</v>
      </c>
      <c r="AE133" s="22">
        <v>23.914207968769908</v>
      </c>
      <c r="AF133" s="22">
        <v>3.5657920312301097</v>
      </c>
      <c r="AG133" s="22">
        <v>158.12951990692369</v>
      </c>
      <c r="AH133" s="22">
        <v>35.760480093076183</v>
      </c>
      <c r="AJ133" s="24">
        <f t="shared" si="3"/>
        <v>193.88999999999987</v>
      </c>
      <c r="AK133" s="25">
        <f t="shared" si="4"/>
        <v>111.81981528589201</v>
      </c>
      <c r="AL133" s="26">
        <f t="shared" si="5"/>
        <v>127.38405744732565</v>
      </c>
    </row>
    <row r="134" spans="1:38" ht="15" customHeight="1" x14ac:dyDescent="0.2">
      <c r="A134" s="20" t="s">
        <v>280</v>
      </c>
      <c r="B134" s="88" t="s">
        <v>27</v>
      </c>
      <c r="C134" s="89"/>
      <c r="D134" s="21" t="s">
        <v>281</v>
      </c>
      <c r="E134" s="20" t="s">
        <v>52</v>
      </c>
      <c r="F134" s="20" t="s">
        <v>1</v>
      </c>
      <c r="G134" s="22">
        <v>836.87800000000016</v>
      </c>
      <c r="H134" s="22">
        <v>889</v>
      </c>
      <c r="I134" s="22">
        <v>17.996021915728189</v>
      </c>
      <c r="J134" s="22">
        <v>2.7639780842720278</v>
      </c>
      <c r="K134" s="22">
        <v>15.341818134962434</v>
      </c>
      <c r="L134" s="22">
        <v>2.6181818650376032</v>
      </c>
      <c r="M134" s="22">
        <v>12.642460119577096</v>
      </c>
      <c r="N134" s="22">
        <v>3.1275398804228849</v>
      </c>
      <c r="O134" s="22">
        <v>9.8270614898979112</v>
      </c>
      <c r="P134" s="23">
        <v>2.472938510101816</v>
      </c>
      <c r="Q134" s="22">
        <v>0</v>
      </c>
      <c r="R134" s="22">
        <v>5.1400000000003274</v>
      </c>
      <c r="S134" s="22">
        <v>0</v>
      </c>
      <c r="T134" s="22">
        <v>4.5399999999999636</v>
      </c>
      <c r="U134" s="22">
        <v>0</v>
      </c>
      <c r="V134" s="22">
        <v>4.4000000000000909</v>
      </c>
      <c r="W134" s="22">
        <v>0</v>
      </c>
      <c r="X134" s="22">
        <v>4.3599999999996726</v>
      </c>
      <c r="Y134" s="22">
        <v>0</v>
      </c>
      <c r="Z134" s="22">
        <v>4.8800000000001091</v>
      </c>
      <c r="AA134" s="22">
        <v>8.9563780963177173</v>
      </c>
      <c r="AB134" s="22">
        <v>2.9836219036823368</v>
      </c>
      <c r="AC134" s="22">
        <v>13.183005691978511</v>
      </c>
      <c r="AD134" s="22">
        <v>2.5469943080215067</v>
      </c>
      <c r="AE134" s="22">
        <v>15.729149362261008</v>
      </c>
      <c r="AF134" s="22">
        <v>2.9108506377388648</v>
      </c>
      <c r="AG134" s="22">
        <v>93.675894810722866</v>
      </c>
      <c r="AH134" s="22">
        <v>42.744105189277199</v>
      </c>
      <c r="AJ134" s="24">
        <f t="shared" si="3"/>
        <v>136.42000000000007</v>
      </c>
      <c r="AK134" s="25">
        <f t="shared" si="4"/>
        <v>111.93494728111247</v>
      </c>
      <c r="AL134" s="26">
        <f t="shared" si="5"/>
        <v>153.45331833520817</v>
      </c>
    </row>
    <row r="135" spans="1:38" ht="15" customHeight="1" x14ac:dyDescent="0.2">
      <c r="A135" s="20" t="s">
        <v>282</v>
      </c>
      <c r="B135" s="88" t="s">
        <v>283</v>
      </c>
      <c r="C135" s="89"/>
      <c r="D135" s="21" t="s">
        <v>284</v>
      </c>
      <c r="E135" s="20" t="s">
        <v>285</v>
      </c>
      <c r="F135" s="20" t="s">
        <v>1</v>
      </c>
      <c r="G135" s="22">
        <v>360.7</v>
      </c>
      <c r="H135" s="22">
        <v>360.7</v>
      </c>
      <c r="I135" s="22">
        <v>1.1640000000000001</v>
      </c>
      <c r="J135" s="22">
        <v>0</v>
      </c>
      <c r="K135" s="22">
        <v>0.91300000000000003</v>
      </c>
      <c r="L135" s="22">
        <v>0</v>
      </c>
      <c r="M135" s="22">
        <v>1.1400000000000001</v>
      </c>
      <c r="N135" s="22">
        <v>0</v>
      </c>
      <c r="O135" s="22">
        <v>0.3</v>
      </c>
      <c r="P135" s="23">
        <v>0</v>
      </c>
      <c r="Q135" s="22">
        <v>6.7000000000000004E-2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0.22</v>
      </c>
      <c r="AB135" s="22">
        <v>0</v>
      </c>
      <c r="AC135" s="22">
        <v>0.27400000000000002</v>
      </c>
      <c r="AD135" s="22">
        <v>0</v>
      </c>
      <c r="AE135" s="22">
        <v>0.52</v>
      </c>
      <c r="AF135" s="22">
        <v>0</v>
      </c>
      <c r="AG135" s="22">
        <v>4.5980000000000008</v>
      </c>
      <c r="AH135" s="22">
        <v>0</v>
      </c>
      <c r="AJ135" s="24">
        <f t="shared" si="3"/>
        <v>4.5980000000000008</v>
      </c>
      <c r="AK135" s="25">
        <f t="shared" si="4"/>
        <v>12.747435542001666</v>
      </c>
      <c r="AL135" s="26">
        <f t="shared" si="5"/>
        <v>12.747435542001666</v>
      </c>
    </row>
    <row r="136" spans="1:38" ht="15" customHeight="1" x14ac:dyDescent="0.2">
      <c r="A136" s="20" t="s">
        <v>64</v>
      </c>
      <c r="B136" s="88" t="s">
        <v>65</v>
      </c>
      <c r="C136" s="89"/>
      <c r="D136" s="21" t="s">
        <v>284</v>
      </c>
      <c r="E136" s="20" t="s">
        <v>113</v>
      </c>
      <c r="F136" s="20" t="s">
        <v>1</v>
      </c>
      <c r="G136" s="22">
        <v>1370</v>
      </c>
      <c r="H136" s="22">
        <v>1370</v>
      </c>
      <c r="I136" s="22">
        <v>27.27</v>
      </c>
      <c r="J136" s="22">
        <v>0</v>
      </c>
      <c r="K136" s="22">
        <v>25.37</v>
      </c>
      <c r="L136" s="22">
        <v>0</v>
      </c>
      <c r="M136" s="22">
        <v>21.01</v>
      </c>
      <c r="N136" s="22">
        <v>0</v>
      </c>
      <c r="O136" s="22">
        <v>15.14</v>
      </c>
      <c r="P136" s="23">
        <v>0</v>
      </c>
      <c r="Q136" s="22">
        <v>0</v>
      </c>
      <c r="R136" s="22">
        <v>4.13</v>
      </c>
      <c r="S136" s="22">
        <v>0</v>
      </c>
      <c r="T136" s="22">
        <v>1.73</v>
      </c>
      <c r="U136" s="22">
        <v>0</v>
      </c>
      <c r="V136" s="22">
        <v>1.81</v>
      </c>
      <c r="W136" s="22">
        <v>0</v>
      </c>
      <c r="X136" s="22">
        <v>1.4000000000000001</v>
      </c>
      <c r="Y136" s="22">
        <v>0</v>
      </c>
      <c r="Z136" s="22">
        <v>1.32</v>
      </c>
      <c r="AA136" s="22">
        <v>13.48</v>
      </c>
      <c r="AB136" s="22">
        <v>0</v>
      </c>
      <c r="AC136" s="22">
        <v>15.860000000000001</v>
      </c>
      <c r="AD136" s="22">
        <v>0</v>
      </c>
      <c r="AE136" s="22">
        <v>20.080000000000002</v>
      </c>
      <c r="AF136" s="22">
        <v>0</v>
      </c>
      <c r="AG136" s="22">
        <v>138.21</v>
      </c>
      <c r="AH136" s="22">
        <v>10.39</v>
      </c>
      <c r="AJ136" s="24">
        <f t="shared" ref="AJ136:AJ199" si="6">AG136+AH136</f>
        <v>148.60000000000002</v>
      </c>
      <c r="AK136" s="25">
        <f t="shared" ref="AK136:AK199" si="7">AG136/G136*1000</f>
        <v>100.88321167883211</v>
      </c>
      <c r="AL136" s="26">
        <f t="shared" ref="AL136:AL199" si="8">AJ136/H136*1000</f>
        <v>108.46715328467155</v>
      </c>
    </row>
    <row r="137" spans="1:38" ht="15" customHeight="1" x14ac:dyDescent="0.2">
      <c r="A137" s="20" t="s">
        <v>286</v>
      </c>
      <c r="B137" s="88" t="s">
        <v>287</v>
      </c>
      <c r="C137" s="89"/>
      <c r="D137" s="21" t="s">
        <v>284</v>
      </c>
      <c r="E137" s="20" t="s">
        <v>50</v>
      </c>
      <c r="F137" s="20" t="s">
        <v>1</v>
      </c>
      <c r="G137" s="22">
        <v>18743</v>
      </c>
      <c r="H137" s="22">
        <v>18743</v>
      </c>
      <c r="I137" s="22">
        <v>210.28</v>
      </c>
      <c r="J137" s="22">
        <v>0</v>
      </c>
      <c r="K137" s="22">
        <v>175.99</v>
      </c>
      <c r="L137" s="22">
        <v>0</v>
      </c>
      <c r="M137" s="22">
        <v>155.11000000000001</v>
      </c>
      <c r="N137" s="22">
        <v>0</v>
      </c>
      <c r="O137" s="22">
        <v>116.07000000000001</v>
      </c>
      <c r="P137" s="23">
        <v>0</v>
      </c>
      <c r="Q137" s="22">
        <v>12.610000000000001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95.570000000000007</v>
      </c>
      <c r="AB137" s="22">
        <v>0</v>
      </c>
      <c r="AC137" s="22">
        <v>145.67000000000002</v>
      </c>
      <c r="AD137" s="22">
        <v>0</v>
      </c>
      <c r="AE137" s="22">
        <v>164.07000000000002</v>
      </c>
      <c r="AF137" s="22">
        <v>0</v>
      </c>
      <c r="AG137" s="22">
        <v>1075.3700000000001</v>
      </c>
      <c r="AH137" s="22">
        <v>0</v>
      </c>
      <c r="AJ137" s="24">
        <f t="shared" si="6"/>
        <v>1075.3700000000001</v>
      </c>
      <c r="AK137" s="25">
        <f t="shared" si="7"/>
        <v>57.374486474950658</v>
      </c>
      <c r="AL137" s="26">
        <f t="shared" si="8"/>
        <v>57.374486474950658</v>
      </c>
    </row>
    <row r="138" spans="1:38" ht="15" customHeight="1" x14ac:dyDescent="0.2">
      <c r="A138" s="20" t="s">
        <v>288</v>
      </c>
      <c r="B138" s="88" t="s">
        <v>289</v>
      </c>
      <c r="C138" s="89"/>
      <c r="D138" s="21" t="s">
        <v>290</v>
      </c>
      <c r="E138" s="20" t="s">
        <v>291</v>
      </c>
      <c r="F138" s="20" t="s">
        <v>1</v>
      </c>
      <c r="G138" s="22">
        <v>102.57</v>
      </c>
      <c r="H138" s="22">
        <v>102.57</v>
      </c>
      <c r="I138" s="22">
        <v>2.0860000000000003</v>
      </c>
      <c r="J138" s="22">
        <v>0</v>
      </c>
      <c r="K138" s="22">
        <v>2.0660000000000003</v>
      </c>
      <c r="L138" s="22">
        <v>0</v>
      </c>
      <c r="M138" s="22">
        <v>1.2190000000000001</v>
      </c>
      <c r="N138" s="22">
        <v>0</v>
      </c>
      <c r="O138" s="22">
        <v>0.48700000000000004</v>
      </c>
      <c r="P138" s="23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1.675</v>
      </c>
      <c r="AD138" s="22">
        <v>0</v>
      </c>
      <c r="AE138" s="22">
        <v>2.0630000000000002</v>
      </c>
      <c r="AF138" s="22">
        <v>0</v>
      </c>
      <c r="AG138" s="22">
        <v>9.5960000000000019</v>
      </c>
      <c r="AH138" s="22">
        <v>0</v>
      </c>
      <c r="AJ138" s="24">
        <f t="shared" si="6"/>
        <v>9.5960000000000019</v>
      </c>
      <c r="AK138" s="25">
        <f t="shared" si="7"/>
        <v>93.555620551818294</v>
      </c>
      <c r="AL138" s="26">
        <f t="shared" si="8"/>
        <v>93.555620551818294</v>
      </c>
    </row>
    <row r="139" spans="1:38" ht="26.25" customHeight="1" x14ac:dyDescent="0.2">
      <c r="A139" s="20" t="s">
        <v>292</v>
      </c>
      <c r="B139" s="88" t="s">
        <v>49</v>
      </c>
      <c r="C139" s="89"/>
      <c r="D139" s="21" t="s">
        <v>293</v>
      </c>
      <c r="E139" s="20" t="s">
        <v>31</v>
      </c>
      <c r="F139" s="20" t="s">
        <v>1</v>
      </c>
      <c r="G139" s="22">
        <v>186.8</v>
      </c>
      <c r="H139" s="22">
        <v>186.8</v>
      </c>
      <c r="I139" s="22">
        <v>5.1669999999999998</v>
      </c>
      <c r="J139" s="22">
        <v>0</v>
      </c>
      <c r="K139" s="22">
        <v>4.4119999999999999</v>
      </c>
      <c r="L139" s="22">
        <v>0</v>
      </c>
      <c r="M139" s="22">
        <v>3.1819999999999999</v>
      </c>
      <c r="N139" s="22">
        <v>0</v>
      </c>
      <c r="O139" s="22">
        <v>2.2160000000000002</v>
      </c>
      <c r="P139" s="23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3.2070000000000003</v>
      </c>
      <c r="AB139" s="22">
        <v>0</v>
      </c>
      <c r="AC139" s="22">
        <v>3.504</v>
      </c>
      <c r="AD139" s="22">
        <v>0</v>
      </c>
      <c r="AE139" s="22">
        <v>3.8010000000000002</v>
      </c>
      <c r="AF139" s="22">
        <v>0</v>
      </c>
      <c r="AG139" s="22">
        <v>25.489000000000004</v>
      </c>
      <c r="AH139" s="22">
        <v>0</v>
      </c>
      <c r="AJ139" s="24">
        <f t="shared" si="6"/>
        <v>25.489000000000004</v>
      </c>
      <c r="AK139" s="25">
        <f t="shared" si="7"/>
        <v>136.45074946466812</v>
      </c>
      <c r="AL139" s="26">
        <f t="shared" si="8"/>
        <v>136.45074946466812</v>
      </c>
    </row>
    <row r="140" spans="1:38" ht="15" customHeight="1" x14ac:dyDescent="0.2">
      <c r="A140" s="20" t="s">
        <v>64</v>
      </c>
      <c r="B140" s="88" t="s">
        <v>294</v>
      </c>
      <c r="C140" s="89"/>
      <c r="D140" s="21" t="s">
        <v>293</v>
      </c>
      <c r="E140" s="20" t="s">
        <v>295</v>
      </c>
      <c r="F140" s="20" t="s">
        <v>1</v>
      </c>
      <c r="G140" s="22">
        <v>2949</v>
      </c>
      <c r="H140" s="22">
        <v>2949</v>
      </c>
      <c r="I140" s="22">
        <v>80.47</v>
      </c>
      <c r="J140" s="22">
        <v>6</v>
      </c>
      <c r="K140" s="22">
        <v>64.599999999999994</v>
      </c>
      <c r="L140" s="22">
        <v>10</v>
      </c>
      <c r="M140" s="22">
        <v>45.828000000000003</v>
      </c>
      <c r="N140" s="22">
        <v>18.651700000000002</v>
      </c>
      <c r="O140" s="22">
        <v>37.432000000000002</v>
      </c>
      <c r="P140" s="23">
        <v>18.0977</v>
      </c>
      <c r="Q140" s="22">
        <v>0</v>
      </c>
      <c r="R140" s="22">
        <v>15.550000000000002</v>
      </c>
      <c r="S140" s="22">
        <v>0</v>
      </c>
      <c r="T140" s="22">
        <v>4.18</v>
      </c>
      <c r="U140" s="22">
        <v>0</v>
      </c>
      <c r="V140" s="22">
        <v>1.86</v>
      </c>
      <c r="W140" s="22">
        <v>0</v>
      </c>
      <c r="X140" s="22">
        <v>0</v>
      </c>
      <c r="Y140" s="22">
        <v>0</v>
      </c>
      <c r="Z140" s="22">
        <v>4.68</v>
      </c>
      <c r="AA140" s="22">
        <v>19.13</v>
      </c>
      <c r="AB140" s="22">
        <v>16.989599999999999</v>
      </c>
      <c r="AC140" s="22">
        <v>31</v>
      </c>
      <c r="AD140" s="22">
        <v>18.100000000000001</v>
      </c>
      <c r="AE140" s="22">
        <v>51.32</v>
      </c>
      <c r="AF140" s="22">
        <v>6</v>
      </c>
      <c r="AG140" s="22">
        <v>329.78</v>
      </c>
      <c r="AH140" s="22">
        <v>120.10899999999998</v>
      </c>
      <c r="AJ140" s="24">
        <f t="shared" si="6"/>
        <v>449.88899999999995</v>
      </c>
      <c r="AK140" s="25">
        <f t="shared" si="7"/>
        <v>111.82773821634451</v>
      </c>
      <c r="AL140" s="26">
        <f t="shared" si="8"/>
        <v>152.55645981688707</v>
      </c>
    </row>
    <row r="141" spans="1:38" ht="15" customHeight="1" x14ac:dyDescent="0.2">
      <c r="A141" s="20" t="s">
        <v>97</v>
      </c>
      <c r="B141" s="88" t="s">
        <v>296</v>
      </c>
      <c r="C141" s="89"/>
      <c r="D141" s="21" t="s">
        <v>293</v>
      </c>
      <c r="E141" s="20" t="s">
        <v>295</v>
      </c>
      <c r="F141" s="20" t="s">
        <v>1</v>
      </c>
      <c r="G141" s="22">
        <v>114.4</v>
      </c>
      <c r="H141" s="22">
        <v>114.4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3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J141" s="24">
        <f t="shared" si="6"/>
        <v>0</v>
      </c>
      <c r="AK141" s="25">
        <f t="shared" si="7"/>
        <v>0</v>
      </c>
      <c r="AL141" s="26">
        <f t="shared" si="8"/>
        <v>0</v>
      </c>
    </row>
    <row r="142" spans="1:38" ht="15" customHeight="1" x14ac:dyDescent="0.2">
      <c r="A142" s="20" t="s">
        <v>297</v>
      </c>
      <c r="B142" s="88" t="s">
        <v>27</v>
      </c>
      <c r="C142" s="89"/>
      <c r="D142" s="21" t="s">
        <v>298</v>
      </c>
      <c r="E142" s="20" t="s">
        <v>299</v>
      </c>
      <c r="F142" s="20" t="s">
        <v>1</v>
      </c>
      <c r="G142" s="22">
        <v>2997.8263999999995</v>
      </c>
      <c r="H142" s="22">
        <v>3070.7</v>
      </c>
      <c r="I142" s="22">
        <v>80.294637047888926</v>
      </c>
      <c r="J142" s="22">
        <v>13.965362952111299</v>
      </c>
      <c r="K142" s="22">
        <v>71.333636212656586</v>
      </c>
      <c r="L142" s="22">
        <v>8.4363637873433888</v>
      </c>
      <c r="M142" s="22">
        <v>57.335512474001234</v>
      </c>
      <c r="N142" s="22">
        <v>9.9644875259984946</v>
      </c>
      <c r="O142" s="22">
        <v>42.381981729052541</v>
      </c>
      <c r="P142" s="23">
        <v>8.7280182709475866</v>
      </c>
      <c r="Q142" s="22">
        <v>0</v>
      </c>
      <c r="R142" s="22">
        <v>25.460000000000036</v>
      </c>
      <c r="S142" s="22">
        <v>0</v>
      </c>
      <c r="T142" s="22">
        <v>22.710000000000036</v>
      </c>
      <c r="U142" s="22">
        <v>0</v>
      </c>
      <c r="V142" s="22">
        <v>21.840000000000146</v>
      </c>
      <c r="W142" s="22">
        <v>0</v>
      </c>
      <c r="X142" s="22">
        <v>21.369999999999436</v>
      </c>
      <c r="Y142" s="22">
        <v>0</v>
      </c>
      <c r="Z142" s="22">
        <v>22.950000000000273</v>
      </c>
      <c r="AA142" s="22">
        <v>46.120820491122537</v>
      </c>
      <c r="AB142" s="22">
        <v>9.1691795088774253</v>
      </c>
      <c r="AC142" s="22">
        <v>60.096964161405324</v>
      </c>
      <c r="AD142" s="22">
        <v>9.5330358385947829</v>
      </c>
      <c r="AE142" s="22">
        <v>67.035277959235543</v>
      </c>
      <c r="AF142" s="22">
        <v>9.3147220407643676</v>
      </c>
      <c r="AG142" s="22">
        <v>424.59883007536268</v>
      </c>
      <c r="AH142" s="22">
        <v>183.44116992463725</v>
      </c>
      <c r="AJ142" s="24">
        <f t="shared" si="6"/>
        <v>608.04</v>
      </c>
      <c r="AK142" s="25">
        <f t="shared" si="7"/>
        <v>141.63556304506582</v>
      </c>
      <c r="AL142" s="26">
        <f t="shared" si="8"/>
        <v>198.01348226788681</v>
      </c>
    </row>
    <row r="143" spans="1:38" ht="15" customHeight="1" x14ac:dyDescent="0.2">
      <c r="A143" s="20" t="s">
        <v>97</v>
      </c>
      <c r="B143" s="88" t="s">
        <v>98</v>
      </c>
      <c r="C143" s="89"/>
      <c r="D143" s="21" t="s">
        <v>298</v>
      </c>
      <c r="E143" s="20" t="s">
        <v>300</v>
      </c>
      <c r="F143" s="20" t="s">
        <v>1</v>
      </c>
      <c r="G143" s="22">
        <v>18</v>
      </c>
      <c r="H143" s="22">
        <v>18</v>
      </c>
      <c r="I143" s="22">
        <v>3.2103000000000002</v>
      </c>
      <c r="J143" s="22">
        <v>0</v>
      </c>
      <c r="K143" s="22">
        <v>2.7681</v>
      </c>
      <c r="L143" s="22">
        <v>0</v>
      </c>
      <c r="M143" s="22">
        <v>2.3753000000000002</v>
      </c>
      <c r="N143" s="22">
        <v>0</v>
      </c>
      <c r="O143" s="22">
        <v>1.9058000000000002</v>
      </c>
      <c r="P143" s="23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10.259499999999999</v>
      </c>
      <c r="AH143" s="22">
        <v>0</v>
      </c>
      <c r="AJ143" s="24">
        <f t="shared" si="6"/>
        <v>10.259499999999999</v>
      </c>
      <c r="AK143" s="25">
        <f t="shared" si="7"/>
        <v>569.97222222222217</v>
      </c>
      <c r="AL143" s="26">
        <f t="shared" si="8"/>
        <v>569.97222222222217</v>
      </c>
    </row>
    <row r="144" spans="1:38" ht="19.5" customHeight="1" x14ac:dyDescent="0.2">
      <c r="A144" s="20" t="s">
        <v>301</v>
      </c>
      <c r="B144" s="88" t="s">
        <v>27</v>
      </c>
      <c r="C144" s="89"/>
      <c r="D144" s="21" t="s">
        <v>298</v>
      </c>
      <c r="E144" s="20" t="s">
        <v>302</v>
      </c>
      <c r="F144" s="20" t="s">
        <v>205</v>
      </c>
      <c r="G144" s="22">
        <v>1730.9999999999995</v>
      </c>
      <c r="H144" s="22">
        <v>1798.9</v>
      </c>
      <c r="I144" s="22">
        <v>43.145725158333903</v>
      </c>
      <c r="J144" s="22">
        <v>5.1642748416661579</v>
      </c>
      <c r="K144" s="22">
        <v>35.828181736184163</v>
      </c>
      <c r="L144" s="22">
        <v>4.5818182638158058</v>
      </c>
      <c r="M144" s="22">
        <v>29.437790407752498</v>
      </c>
      <c r="N144" s="22">
        <v>4.5822095922474828</v>
      </c>
      <c r="O144" s="22">
        <v>22.220523893343767</v>
      </c>
      <c r="P144" s="23">
        <v>4.509476106656253</v>
      </c>
      <c r="Q144" s="22">
        <v>0</v>
      </c>
      <c r="R144" s="22">
        <v>9.82000000000005</v>
      </c>
      <c r="S144" s="22">
        <v>0</v>
      </c>
      <c r="T144" s="22">
        <v>8.5799999999999272</v>
      </c>
      <c r="U144" s="22">
        <v>0</v>
      </c>
      <c r="V144" s="22">
        <v>9.8400000000000318</v>
      </c>
      <c r="W144" s="22">
        <v>0</v>
      </c>
      <c r="X144" s="22">
        <v>9.6699999999999591</v>
      </c>
      <c r="Y144" s="22">
        <v>0</v>
      </c>
      <c r="Z144" s="22">
        <v>7.0200000000000955</v>
      </c>
      <c r="AA144" s="22">
        <v>22.730952777448188</v>
      </c>
      <c r="AB144" s="22">
        <v>4.4390472225517694</v>
      </c>
      <c r="AC144" s="22">
        <v>32.434809107165577</v>
      </c>
      <c r="AD144" s="22">
        <v>4.0751908928344109</v>
      </c>
      <c r="AE144" s="22">
        <v>35.14986771367434</v>
      </c>
      <c r="AF144" s="22">
        <v>4.7301322863256559</v>
      </c>
      <c r="AG144" s="22">
        <v>220.94785079390243</v>
      </c>
      <c r="AH144" s="22">
        <v>77.012149206097604</v>
      </c>
      <c r="AJ144" s="24">
        <f t="shared" si="6"/>
        <v>297.96000000000004</v>
      </c>
      <c r="AK144" s="25">
        <f t="shared" si="7"/>
        <v>127.6417393378986</v>
      </c>
      <c r="AL144" s="26">
        <f t="shared" si="8"/>
        <v>165.63455444994165</v>
      </c>
    </row>
    <row r="145" spans="1:38" ht="19.5" customHeight="1" x14ac:dyDescent="0.2">
      <c r="A145" s="20" t="s">
        <v>301</v>
      </c>
      <c r="B145" s="88" t="s">
        <v>27</v>
      </c>
      <c r="C145" s="89"/>
      <c r="D145" s="21" t="s">
        <v>298</v>
      </c>
      <c r="E145" s="20" t="s">
        <v>302</v>
      </c>
      <c r="F145" s="20" t="s">
        <v>206</v>
      </c>
      <c r="G145" s="22">
        <v>1790.47</v>
      </c>
      <c r="H145" s="22">
        <v>1818.62</v>
      </c>
      <c r="I145" s="22">
        <v>32.008263585446713</v>
      </c>
      <c r="J145" s="22">
        <v>6.6917364145533309</v>
      </c>
      <c r="K145" s="22">
        <v>27.283636255607686</v>
      </c>
      <c r="L145" s="22">
        <v>6.0363637443922515</v>
      </c>
      <c r="M145" s="22">
        <v>20.64671978238043</v>
      </c>
      <c r="N145" s="22">
        <v>6.4732802176194593</v>
      </c>
      <c r="O145" s="22">
        <v>14.685785840015665</v>
      </c>
      <c r="P145" s="23">
        <v>6.7642141599843795</v>
      </c>
      <c r="Q145" s="22">
        <v>0</v>
      </c>
      <c r="R145" s="22">
        <v>11.450000000000045</v>
      </c>
      <c r="S145" s="22">
        <v>0</v>
      </c>
      <c r="T145" s="22">
        <v>9.7400000000000091</v>
      </c>
      <c r="U145" s="22">
        <v>0</v>
      </c>
      <c r="V145" s="22">
        <v>9.3699999999998909</v>
      </c>
      <c r="W145" s="22">
        <v>0</v>
      </c>
      <c r="X145" s="22">
        <v>8.9000000000000909</v>
      </c>
      <c r="Y145" s="22">
        <v>0</v>
      </c>
      <c r="Z145" s="22">
        <v>6.5</v>
      </c>
      <c r="AA145" s="22">
        <v>19.262155054239656</v>
      </c>
      <c r="AB145" s="22">
        <v>5.4578449457603719</v>
      </c>
      <c r="AC145" s="22">
        <v>27.029383788296101</v>
      </c>
      <c r="AD145" s="22">
        <v>5.5306162117038431</v>
      </c>
      <c r="AE145" s="22">
        <v>31.689867713674417</v>
      </c>
      <c r="AF145" s="22">
        <v>4.7301322863256559</v>
      </c>
      <c r="AG145" s="22">
        <v>172.60581201966068</v>
      </c>
      <c r="AH145" s="22">
        <v>87.644187980339325</v>
      </c>
      <c r="AJ145" s="24">
        <f t="shared" si="6"/>
        <v>260.25</v>
      </c>
      <c r="AK145" s="25">
        <f t="shared" si="7"/>
        <v>96.40251555159297</v>
      </c>
      <c r="AL145" s="26">
        <f t="shared" si="8"/>
        <v>143.10301217406607</v>
      </c>
    </row>
    <row r="146" spans="1:38" ht="19.5" customHeight="1" x14ac:dyDescent="0.2">
      <c r="A146" s="20" t="s">
        <v>301</v>
      </c>
      <c r="B146" s="88" t="s">
        <v>27</v>
      </c>
      <c r="C146" s="89"/>
      <c r="D146" s="21" t="s">
        <v>298</v>
      </c>
      <c r="E146" s="20" t="s">
        <v>302</v>
      </c>
      <c r="F146" s="20" t="s">
        <v>303</v>
      </c>
      <c r="G146" s="22">
        <v>1761.45</v>
      </c>
      <c r="H146" s="22">
        <v>1795.1000000000001</v>
      </c>
      <c r="I146" s="22">
        <v>40.634780096831669</v>
      </c>
      <c r="J146" s="22">
        <v>5.4552199031684765</v>
      </c>
      <c r="K146" s="22">
        <v>35.889999928414646</v>
      </c>
      <c r="L146" s="22">
        <v>4.0000000715852275</v>
      </c>
      <c r="M146" s="22">
        <v>30.096856465387852</v>
      </c>
      <c r="N146" s="22">
        <v>4.8731435346124021</v>
      </c>
      <c r="O146" s="22">
        <v>22.19045555184022</v>
      </c>
      <c r="P146" s="23">
        <v>5.3095444481597811</v>
      </c>
      <c r="Q146" s="22">
        <v>0</v>
      </c>
      <c r="R146" s="22">
        <v>12.430000000000291</v>
      </c>
      <c r="S146" s="22">
        <v>0</v>
      </c>
      <c r="T146" s="22">
        <v>11.75</v>
      </c>
      <c r="U146" s="22">
        <v>0</v>
      </c>
      <c r="V146" s="22">
        <v>11.979999999999563</v>
      </c>
      <c r="W146" s="22">
        <v>0</v>
      </c>
      <c r="X146" s="22">
        <v>11.399999999999636</v>
      </c>
      <c r="Y146" s="22">
        <v>0</v>
      </c>
      <c r="Z146" s="22">
        <v>8.3000000000001819</v>
      </c>
      <c r="AA146" s="22">
        <v>20.456011383957168</v>
      </c>
      <c r="AB146" s="22">
        <v>5.0939886160430135</v>
      </c>
      <c r="AC146" s="22">
        <v>33.977096447730617</v>
      </c>
      <c r="AD146" s="22">
        <v>4.802903552269127</v>
      </c>
      <c r="AE146" s="22">
        <v>38.149867713674453</v>
      </c>
      <c r="AF146" s="22">
        <v>4.7301322863256559</v>
      </c>
      <c r="AG146" s="22">
        <v>221.39506758783659</v>
      </c>
      <c r="AH146" s="22">
        <v>90.124932412163346</v>
      </c>
      <c r="AJ146" s="24">
        <f t="shared" si="6"/>
        <v>311.51999999999992</v>
      </c>
      <c r="AK146" s="25">
        <f t="shared" si="7"/>
        <v>125.68910135844708</v>
      </c>
      <c r="AL146" s="26">
        <f t="shared" si="8"/>
        <v>173.5390786028633</v>
      </c>
    </row>
    <row r="147" spans="1:38" ht="19.5" customHeight="1" x14ac:dyDescent="0.2">
      <c r="A147" s="20" t="s">
        <v>304</v>
      </c>
      <c r="B147" s="88" t="s">
        <v>27</v>
      </c>
      <c r="C147" s="89"/>
      <c r="D147" s="21" t="s">
        <v>298</v>
      </c>
      <c r="E147" s="20" t="s">
        <v>305</v>
      </c>
      <c r="F147" s="20" t="s">
        <v>205</v>
      </c>
      <c r="G147" s="22">
        <v>1721.0385999999994</v>
      </c>
      <c r="H147" s="22">
        <v>1820.5</v>
      </c>
      <c r="I147" s="22">
        <v>40.053104767746873</v>
      </c>
      <c r="J147" s="22">
        <v>5.3824836377928964</v>
      </c>
      <c r="K147" s="22">
        <v>33.759150354022474</v>
      </c>
      <c r="L147" s="22">
        <v>4.7272728118734504</v>
      </c>
      <c r="M147" s="22">
        <v>25.218369549492365</v>
      </c>
      <c r="N147" s="22">
        <v>5.5277449049334715</v>
      </c>
      <c r="O147" s="22">
        <v>21.092295644861256</v>
      </c>
      <c r="P147" s="23">
        <v>5.2368109625685513</v>
      </c>
      <c r="Q147" s="22">
        <v>0</v>
      </c>
      <c r="R147" s="22">
        <v>12.171096558518325</v>
      </c>
      <c r="S147" s="22">
        <v>0</v>
      </c>
      <c r="T147" s="22">
        <v>11.094342200664803</v>
      </c>
      <c r="U147" s="22">
        <v>0</v>
      </c>
      <c r="V147" s="22">
        <v>10.860000000000014</v>
      </c>
      <c r="W147" s="22">
        <v>0</v>
      </c>
      <c r="X147" s="22">
        <v>10.490000000000009</v>
      </c>
      <c r="Y147" s="22">
        <v>0</v>
      </c>
      <c r="Z147" s="22">
        <v>11.189999999999941</v>
      </c>
      <c r="AA147" s="22">
        <v>25.210351639052519</v>
      </c>
      <c r="AB147" s="22">
        <v>3.9296483609474677</v>
      </c>
      <c r="AC147" s="22">
        <v>31.613724043391834</v>
      </c>
      <c r="AD147" s="22">
        <v>4.3662759566082974</v>
      </c>
      <c r="AE147" s="22">
        <v>35.536011383956868</v>
      </c>
      <c r="AF147" s="22">
        <v>5.0939886160430135</v>
      </c>
      <c r="AG147" s="22">
        <v>212.48300738252416</v>
      </c>
      <c r="AH147" s="22">
        <v>90.06966400995023</v>
      </c>
      <c r="AJ147" s="24">
        <f t="shared" si="6"/>
        <v>302.55267139247439</v>
      </c>
      <c r="AK147" s="25">
        <f t="shared" si="7"/>
        <v>123.46208120057518</v>
      </c>
      <c r="AL147" s="26">
        <f t="shared" si="8"/>
        <v>166.19207437103785</v>
      </c>
    </row>
    <row r="148" spans="1:38" ht="19.5" customHeight="1" x14ac:dyDescent="0.2">
      <c r="A148" s="20" t="s">
        <v>304</v>
      </c>
      <c r="B148" s="88" t="s">
        <v>27</v>
      </c>
      <c r="C148" s="89"/>
      <c r="D148" s="21" t="s">
        <v>298</v>
      </c>
      <c r="E148" s="20" t="s">
        <v>305</v>
      </c>
      <c r="F148" s="20" t="s">
        <v>206</v>
      </c>
      <c r="G148" s="22">
        <v>1822.1</v>
      </c>
      <c r="H148" s="22">
        <v>1819.7</v>
      </c>
      <c r="I148" s="22">
        <v>43.242043831455923</v>
      </c>
      <c r="J148" s="22">
        <v>5.5279561685440557</v>
      </c>
      <c r="K148" s="22">
        <v>38.119090832299449</v>
      </c>
      <c r="L148" s="22">
        <v>4.2909091677005167</v>
      </c>
      <c r="M148" s="22">
        <v>28.284122979796386</v>
      </c>
      <c r="N148" s="22">
        <v>4.945877020203632</v>
      </c>
      <c r="O148" s="22">
        <v>22.123257378935037</v>
      </c>
      <c r="P148" s="23">
        <v>4.4367426210650232</v>
      </c>
      <c r="Q148" s="22">
        <v>0</v>
      </c>
      <c r="R148" s="22">
        <v>13.439999999999941</v>
      </c>
      <c r="S148" s="22">
        <v>0</v>
      </c>
      <c r="T148" s="22">
        <v>11.580000000000041</v>
      </c>
      <c r="U148" s="22">
        <v>0</v>
      </c>
      <c r="V148" s="22">
        <v>11.339999999999918</v>
      </c>
      <c r="W148" s="22">
        <v>0</v>
      </c>
      <c r="X148" s="22">
        <v>10.32000000000005</v>
      </c>
      <c r="Y148" s="22">
        <v>0</v>
      </c>
      <c r="Z148" s="22">
        <v>11.910000000000082</v>
      </c>
      <c r="AA148" s="22">
        <v>26.685410245561268</v>
      </c>
      <c r="AB148" s="22">
        <v>4.5845897544387126</v>
      </c>
      <c r="AC148" s="22">
        <v>31.154442394804832</v>
      </c>
      <c r="AD148" s="22">
        <v>6.185557605195088</v>
      </c>
      <c r="AE148" s="22">
        <v>37.846495309335275</v>
      </c>
      <c r="AF148" s="22">
        <v>4.2935046906648262</v>
      </c>
      <c r="AG148" s="22">
        <v>227.45486297218812</v>
      </c>
      <c r="AH148" s="22">
        <v>92.855137027811892</v>
      </c>
      <c r="AJ148" s="24">
        <f t="shared" si="6"/>
        <v>320.31</v>
      </c>
      <c r="AK148" s="25">
        <f t="shared" si="7"/>
        <v>124.83116347740966</v>
      </c>
      <c r="AL148" s="26">
        <f t="shared" si="8"/>
        <v>176.02352036049899</v>
      </c>
    </row>
    <row r="149" spans="1:38" ht="19.5" customHeight="1" x14ac:dyDescent="0.2">
      <c r="A149" s="20" t="s">
        <v>306</v>
      </c>
      <c r="B149" s="88" t="s">
        <v>1278</v>
      </c>
      <c r="C149" s="89"/>
      <c r="D149" s="21" t="s">
        <v>298</v>
      </c>
      <c r="E149" s="20" t="s">
        <v>305</v>
      </c>
      <c r="F149" s="20" t="s">
        <v>307</v>
      </c>
      <c r="G149" s="22">
        <v>22.538599999999999</v>
      </c>
      <c r="H149" s="22">
        <v>94.7</v>
      </c>
      <c r="I149" s="22">
        <v>0.51441159446027684</v>
      </c>
      <c r="J149" s="22">
        <v>0</v>
      </c>
      <c r="K149" s="22">
        <v>0.43357683410403508</v>
      </c>
      <c r="L149" s="22">
        <v>0</v>
      </c>
      <c r="M149" s="22">
        <v>0.32388554557421428</v>
      </c>
      <c r="N149" s="22">
        <v>0</v>
      </c>
      <c r="O149" s="22">
        <v>0.27089339257010087</v>
      </c>
      <c r="P149" s="23">
        <v>0</v>
      </c>
      <c r="Q149" s="22">
        <v>0</v>
      </c>
      <c r="R149" s="22">
        <v>0.21890344148177354</v>
      </c>
      <c r="S149" s="22">
        <v>0</v>
      </c>
      <c r="T149" s="22">
        <v>0.17565779933517892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1.542767366708627</v>
      </c>
      <c r="AH149" s="22">
        <v>0.39456124081695243</v>
      </c>
      <c r="AJ149" s="24">
        <f t="shared" si="6"/>
        <v>1.9373286075255796</v>
      </c>
      <c r="AK149" s="25">
        <f t="shared" si="7"/>
        <v>68.450008727632905</v>
      </c>
      <c r="AL149" s="26">
        <f t="shared" si="8"/>
        <v>20.457535454335581</v>
      </c>
    </row>
    <row r="150" spans="1:38" ht="19.5" customHeight="1" x14ac:dyDescent="0.2">
      <c r="A150" s="20" t="s">
        <v>308</v>
      </c>
      <c r="B150" s="88" t="s">
        <v>27</v>
      </c>
      <c r="C150" s="89"/>
      <c r="D150" s="21" t="s">
        <v>298</v>
      </c>
      <c r="E150" s="20" t="s">
        <v>309</v>
      </c>
      <c r="F150" s="27" t="s">
        <v>205</v>
      </c>
      <c r="G150" s="29">
        <v>1864.9</v>
      </c>
      <c r="H150" s="29">
        <v>1855.1000000000001</v>
      </c>
      <c r="I150" s="22">
        <v>46.343186731221031</v>
      </c>
      <c r="J150" s="22">
        <v>3.636813268778984</v>
      </c>
      <c r="K150" s="22">
        <v>39.074545394674018</v>
      </c>
      <c r="L150" s="22">
        <v>3.3454546053258265</v>
      </c>
      <c r="M150" s="22">
        <v>33.331526177212197</v>
      </c>
      <c r="N150" s="22">
        <v>3.4184738227878047</v>
      </c>
      <c r="O150" s="22">
        <v>25.121526177212161</v>
      </c>
      <c r="P150" s="23">
        <v>3.4184738227878047</v>
      </c>
      <c r="Q150" s="22">
        <v>0</v>
      </c>
      <c r="R150" s="22">
        <v>11.190000000000055</v>
      </c>
      <c r="S150" s="22">
        <v>0</v>
      </c>
      <c r="T150" s="22">
        <v>9.7600000000002183</v>
      </c>
      <c r="U150" s="22">
        <v>0</v>
      </c>
      <c r="V150" s="22">
        <v>9.5099999999997635</v>
      </c>
      <c r="W150" s="22">
        <v>0</v>
      </c>
      <c r="X150" s="22">
        <v>8.8600000000001273</v>
      </c>
      <c r="Y150" s="22">
        <v>0</v>
      </c>
      <c r="Z150" s="22">
        <v>7.4299999999998363</v>
      </c>
      <c r="AA150" s="22">
        <v>24.392037841222081</v>
      </c>
      <c r="AB150" s="22">
        <v>4.147962158777883</v>
      </c>
      <c r="AC150" s="22">
        <v>33.938181511505036</v>
      </c>
      <c r="AD150" s="22">
        <v>4.5118184884952406</v>
      </c>
      <c r="AE150" s="22">
        <v>34.010952777448047</v>
      </c>
      <c r="AF150" s="22">
        <v>4.4390472225517694</v>
      </c>
      <c r="AG150" s="22">
        <v>236.21195661049455</v>
      </c>
      <c r="AH150" s="22">
        <v>73.6680433895053</v>
      </c>
      <c r="AJ150" s="24">
        <f t="shared" si="6"/>
        <v>309.87999999999988</v>
      </c>
      <c r="AK150" s="25">
        <f t="shared" si="7"/>
        <v>126.66199614483057</v>
      </c>
      <c r="AL150" s="26">
        <f t="shared" si="8"/>
        <v>167.04220796722541</v>
      </c>
    </row>
    <row r="151" spans="1:38" ht="19.5" customHeight="1" x14ac:dyDescent="0.2">
      <c r="A151" s="20" t="s">
        <v>308</v>
      </c>
      <c r="B151" s="88" t="s">
        <v>27</v>
      </c>
      <c r="C151" s="89"/>
      <c r="D151" s="21" t="s">
        <v>298</v>
      </c>
      <c r="E151" s="20" t="s">
        <v>309</v>
      </c>
      <c r="F151" s="27" t="s">
        <v>206</v>
      </c>
      <c r="G151" s="29">
        <v>1827.0000000000002</v>
      </c>
      <c r="H151" s="29">
        <v>1840.3</v>
      </c>
      <c r="I151" s="22">
        <v>43.81846142370928</v>
      </c>
      <c r="J151" s="22">
        <v>5.0915385762905778</v>
      </c>
      <c r="K151" s="22">
        <v>37.246363543953699</v>
      </c>
      <c r="L151" s="22">
        <v>5.1636364560463841</v>
      </c>
      <c r="M151" s="22">
        <v>31.496856465387715</v>
      </c>
      <c r="N151" s="22">
        <v>4.8731435346124021</v>
      </c>
      <c r="O151" s="22">
        <v>22.312255095066448</v>
      </c>
      <c r="P151" s="23">
        <v>5.5277449049334715</v>
      </c>
      <c r="Q151" s="22">
        <v>0</v>
      </c>
      <c r="R151" s="22">
        <v>11.009999999999991</v>
      </c>
      <c r="S151" s="22">
        <v>0</v>
      </c>
      <c r="T151" s="22">
        <v>9.4400000000000546</v>
      </c>
      <c r="U151" s="22">
        <v>0</v>
      </c>
      <c r="V151" s="22">
        <v>8.9200000000000728</v>
      </c>
      <c r="W151" s="22">
        <v>0</v>
      </c>
      <c r="X151" s="22">
        <v>8.8999999999998636</v>
      </c>
      <c r="Y151" s="22">
        <v>0</v>
      </c>
      <c r="Z151" s="22">
        <v>6.5199999999999818</v>
      </c>
      <c r="AA151" s="22">
        <v>22.006495309335129</v>
      </c>
      <c r="AB151" s="22">
        <v>4.2935046906648262</v>
      </c>
      <c r="AC151" s="22">
        <v>30.624926320183093</v>
      </c>
      <c r="AD151" s="22">
        <v>5.3850736798168999</v>
      </c>
      <c r="AE151" s="22">
        <v>33.67432518178758</v>
      </c>
      <c r="AF151" s="22">
        <v>4.8756748182125991</v>
      </c>
      <c r="AG151" s="22">
        <v>221.17968333942298</v>
      </c>
      <c r="AH151" s="22">
        <v>80.000316660577127</v>
      </c>
      <c r="AJ151" s="24">
        <f t="shared" si="6"/>
        <v>301.18000000000012</v>
      </c>
      <c r="AK151" s="25">
        <f t="shared" si="7"/>
        <v>121.061676704665</v>
      </c>
      <c r="AL151" s="26">
        <f t="shared" si="8"/>
        <v>163.65809922295284</v>
      </c>
    </row>
    <row r="152" spans="1:38" ht="15" customHeight="1" x14ac:dyDescent="0.2">
      <c r="A152" s="20" t="s">
        <v>310</v>
      </c>
      <c r="B152" s="88" t="s">
        <v>27</v>
      </c>
      <c r="C152" s="89"/>
      <c r="D152" s="21" t="s">
        <v>298</v>
      </c>
      <c r="E152" s="20" t="s">
        <v>311</v>
      </c>
      <c r="F152" s="27" t="s">
        <v>1</v>
      </c>
      <c r="G152" s="29">
        <v>2818.6000000000004</v>
      </c>
      <c r="H152" s="29">
        <v>3019.9</v>
      </c>
      <c r="I152" s="22">
        <v>81.82767007065857</v>
      </c>
      <c r="J152" s="22">
        <v>11.49232992934159</v>
      </c>
      <c r="K152" s="22">
        <v>69.535454361936019</v>
      </c>
      <c r="L152" s="22">
        <v>10.254545638063947</v>
      </c>
      <c r="M152" s="22">
        <v>52.885444132498066</v>
      </c>
      <c r="N152" s="22">
        <v>10.764555867502022</v>
      </c>
      <c r="O152" s="22">
        <v>37.599111560454126</v>
      </c>
      <c r="P152" s="23">
        <v>10.400888439545874</v>
      </c>
      <c r="Q152" s="22">
        <v>0</v>
      </c>
      <c r="R152" s="22">
        <v>23.269999999999982</v>
      </c>
      <c r="S152" s="22">
        <v>0</v>
      </c>
      <c r="T152" s="22">
        <v>20.409999999999854</v>
      </c>
      <c r="U152" s="22">
        <v>0</v>
      </c>
      <c r="V152" s="22">
        <v>19.620000000000118</v>
      </c>
      <c r="W152" s="22">
        <v>0</v>
      </c>
      <c r="X152" s="22">
        <v>18.059999999999945</v>
      </c>
      <c r="Y152" s="22">
        <v>0</v>
      </c>
      <c r="Z152" s="22">
        <v>20.450000000000045</v>
      </c>
      <c r="AA152" s="22">
        <v>37.894192895461742</v>
      </c>
      <c r="AB152" s="22">
        <v>9.605807104538254</v>
      </c>
      <c r="AC152" s="22">
        <v>51.287565299800846</v>
      </c>
      <c r="AD152" s="22">
        <v>10.042434700199085</v>
      </c>
      <c r="AE152" s="22">
        <v>64.670336565744492</v>
      </c>
      <c r="AF152" s="22">
        <v>9.9696634342556134</v>
      </c>
      <c r="AG152" s="22">
        <v>395.69977488655388</v>
      </c>
      <c r="AH152" s="22">
        <v>174.34022511344634</v>
      </c>
      <c r="AJ152" s="24">
        <f t="shared" si="6"/>
        <v>570.04000000000019</v>
      </c>
      <c r="AK152" s="25">
        <f t="shared" si="7"/>
        <v>140.38876565903422</v>
      </c>
      <c r="AL152" s="26">
        <f t="shared" si="8"/>
        <v>188.76121725884971</v>
      </c>
    </row>
    <row r="153" spans="1:38" ht="19.5" customHeight="1" x14ac:dyDescent="0.2">
      <c r="A153" s="20" t="s">
        <v>312</v>
      </c>
      <c r="B153" s="88" t="s">
        <v>27</v>
      </c>
      <c r="C153" s="89"/>
      <c r="D153" s="21" t="s">
        <v>298</v>
      </c>
      <c r="E153" s="20" t="s">
        <v>251</v>
      </c>
      <c r="F153" s="27" t="s">
        <v>205</v>
      </c>
      <c r="G153" s="29">
        <v>1829.3500000000004</v>
      </c>
      <c r="H153" s="29">
        <v>1865.1</v>
      </c>
      <c r="I153" s="22">
        <v>47.959307566080312</v>
      </c>
      <c r="J153" s="22">
        <v>5.6006924339196358</v>
      </c>
      <c r="K153" s="22">
        <v>40.214545351723302</v>
      </c>
      <c r="L153" s="22">
        <v>5.7454546482769624</v>
      </c>
      <c r="M153" s="22">
        <v>34.310387210336764</v>
      </c>
      <c r="N153" s="22">
        <v>6.1096127896633101</v>
      </c>
      <c r="O153" s="22">
        <v>25.704988580657613</v>
      </c>
      <c r="P153" s="23">
        <v>5.4550114193422408</v>
      </c>
      <c r="Q153" s="22">
        <v>0</v>
      </c>
      <c r="R153" s="22">
        <v>11.560000000000173</v>
      </c>
      <c r="S153" s="22">
        <v>0</v>
      </c>
      <c r="T153" s="22">
        <v>10.069999999999936</v>
      </c>
      <c r="U153" s="22">
        <v>0</v>
      </c>
      <c r="V153" s="22">
        <v>10.480000000000018</v>
      </c>
      <c r="W153" s="22">
        <v>0</v>
      </c>
      <c r="X153" s="22">
        <v>11.149999999999864</v>
      </c>
      <c r="Y153" s="22">
        <v>0</v>
      </c>
      <c r="Z153" s="22">
        <v>5.1100000000001273</v>
      </c>
      <c r="AA153" s="22">
        <v>18.389984926691692</v>
      </c>
      <c r="AB153" s="22">
        <v>6.0400150733081448</v>
      </c>
      <c r="AC153" s="22">
        <v>27.557330873765913</v>
      </c>
      <c r="AD153" s="22">
        <v>7.4226691262341058</v>
      </c>
      <c r="AE153" s="22">
        <v>32.736128596974595</v>
      </c>
      <c r="AF153" s="22">
        <v>6.4038714030255033</v>
      </c>
      <c r="AG153" s="22">
        <v>226.8726731062302</v>
      </c>
      <c r="AH153" s="22">
        <v>91.147326893770028</v>
      </c>
      <c r="AJ153" s="24">
        <f t="shared" si="6"/>
        <v>318.02000000000021</v>
      </c>
      <c r="AK153" s="25">
        <f t="shared" si="7"/>
        <v>124.01818848565345</v>
      </c>
      <c r="AL153" s="26">
        <f t="shared" si="8"/>
        <v>170.51096455954115</v>
      </c>
    </row>
    <row r="154" spans="1:38" ht="19.5" customHeight="1" x14ac:dyDescent="0.2">
      <c r="A154" s="20" t="s">
        <v>312</v>
      </c>
      <c r="B154" s="88" t="s">
        <v>27</v>
      </c>
      <c r="C154" s="89"/>
      <c r="D154" s="21" t="s">
        <v>298</v>
      </c>
      <c r="E154" s="20" t="s">
        <v>251</v>
      </c>
      <c r="F154" s="27" t="s">
        <v>206</v>
      </c>
      <c r="G154" s="29">
        <v>1839.3</v>
      </c>
      <c r="H154" s="29">
        <v>1864.6</v>
      </c>
      <c r="I154" s="22">
        <v>38.448263585446654</v>
      </c>
      <c r="J154" s="22">
        <v>6.6917364145533309</v>
      </c>
      <c r="K154" s="22">
        <v>32.68545444783831</v>
      </c>
      <c r="L154" s="22">
        <v>5.4545455521616732</v>
      </c>
      <c r="M154" s="22">
        <v>26.441184469694566</v>
      </c>
      <c r="N154" s="22">
        <v>7.4188155303054479</v>
      </c>
      <c r="O154" s="22">
        <v>17.90744870023488</v>
      </c>
      <c r="P154" s="23">
        <v>8.582551299765127</v>
      </c>
      <c r="Q154" s="22">
        <v>0</v>
      </c>
      <c r="R154" s="22">
        <v>12.899999999999977</v>
      </c>
      <c r="S154" s="22">
        <v>0</v>
      </c>
      <c r="T154" s="22">
        <v>11.879999999999995</v>
      </c>
      <c r="U154" s="22">
        <v>0</v>
      </c>
      <c r="V154" s="22">
        <v>11.210000000000036</v>
      </c>
      <c r="W154" s="22">
        <v>0</v>
      </c>
      <c r="X154" s="22">
        <v>10.769999999999982</v>
      </c>
      <c r="Y154" s="22">
        <v>0</v>
      </c>
      <c r="Z154" s="22">
        <v>5.57000000000005</v>
      </c>
      <c r="AA154" s="22">
        <v>18.305160746218064</v>
      </c>
      <c r="AB154" s="22">
        <v>8.0048392537818795</v>
      </c>
      <c r="AC154" s="22">
        <v>27.373958469426739</v>
      </c>
      <c r="AD154" s="22">
        <v>6.9860415305732761</v>
      </c>
      <c r="AE154" s="22">
        <v>31.263357331031035</v>
      </c>
      <c r="AF154" s="22">
        <v>6.4766426689689744</v>
      </c>
      <c r="AG154" s="22">
        <v>192.42482774989026</v>
      </c>
      <c r="AH154" s="22">
        <v>101.94517225010975</v>
      </c>
      <c r="AJ154" s="24">
        <f t="shared" si="6"/>
        <v>294.37</v>
      </c>
      <c r="AK154" s="25">
        <f t="shared" si="7"/>
        <v>104.61851125422184</v>
      </c>
      <c r="AL154" s="26">
        <f t="shared" si="8"/>
        <v>157.87300225249385</v>
      </c>
    </row>
    <row r="155" spans="1:38" ht="15" customHeight="1" x14ac:dyDescent="0.2">
      <c r="A155" s="20" t="s">
        <v>313</v>
      </c>
      <c r="B155" s="88" t="s">
        <v>27</v>
      </c>
      <c r="C155" s="89"/>
      <c r="D155" s="21" t="s">
        <v>298</v>
      </c>
      <c r="E155" s="20" t="s">
        <v>314</v>
      </c>
      <c r="F155" s="27" t="s">
        <v>1</v>
      </c>
      <c r="G155" s="29">
        <v>3002.08</v>
      </c>
      <c r="H155" s="29">
        <v>3070.3</v>
      </c>
      <c r="I155" s="22">
        <v>81.23975803192576</v>
      </c>
      <c r="J155" s="22">
        <v>9.3102419680741999</v>
      </c>
      <c r="K155" s="22">
        <v>70.667272582800734</v>
      </c>
      <c r="L155" s="22">
        <v>8.0727274171992764</v>
      </c>
      <c r="M155" s="22">
        <v>54.778314301096387</v>
      </c>
      <c r="N155" s="22">
        <v>9.0916856989037349</v>
      </c>
      <c r="O155" s="22">
        <v>35.089179901957479</v>
      </c>
      <c r="P155" s="23">
        <v>9.6008200980423446</v>
      </c>
      <c r="Q155" s="22">
        <v>0</v>
      </c>
      <c r="R155" s="22">
        <v>22.450000000000045</v>
      </c>
      <c r="S155" s="22">
        <v>0</v>
      </c>
      <c r="T155" s="22">
        <v>20.170000000000073</v>
      </c>
      <c r="U155" s="22">
        <v>0</v>
      </c>
      <c r="V155" s="22">
        <v>20.700000000000045</v>
      </c>
      <c r="W155" s="22">
        <v>0</v>
      </c>
      <c r="X155" s="22">
        <v>19.509999999999991</v>
      </c>
      <c r="Y155" s="22">
        <v>0</v>
      </c>
      <c r="Z155" s="22">
        <v>20.700000000000045</v>
      </c>
      <c r="AA155" s="22">
        <v>34.971905554896367</v>
      </c>
      <c r="AB155" s="22">
        <v>8.8780944451035388</v>
      </c>
      <c r="AC155" s="22">
        <v>47.605145289136793</v>
      </c>
      <c r="AD155" s="22">
        <v>9.0048547108631087</v>
      </c>
      <c r="AE155" s="22">
        <v>63.905761884613895</v>
      </c>
      <c r="AF155" s="22">
        <v>8.5142381153861795</v>
      </c>
      <c r="AG155" s="22">
        <v>388.25733754642738</v>
      </c>
      <c r="AH155" s="22">
        <v>166.00266245357255</v>
      </c>
      <c r="AJ155" s="24">
        <f t="shared" si="6"/>
        <v>554.26</v>
      </c>
      <c r="AK155" s="25">
        <f t="shared" si="7"/>
        <v>129.32944410089917</v>
      </c>
      <c r="AL155" s="26">
        <f t="shared" si="8"/>
        <v>180.52307592091975</v>
      </c>
    </row>
    <row r="156" spans="1:38" ht="15" customHeight="1" x14ac:dyDescent="0.2">
      <c r="A156" s="20" t="s">
        <v>315</v>
      </c>
      <c r="B156" s="88" t="s">
        <v>27</v>
      </c>
      <c r="C156" s="89"/>
      <c r="D156" s="21" t="s">
        <v>298</v>
      </c>
      <c r="E156" s="20" t="s">
        <v>316</v>
      </c>
      <c r="F156" s="20" t="s">
        <v>1</v>
      </c>
      <c r="G156" s="22">
        <v>2975.5164999999997</v>
      </c>
      <c r="H156" s="22">
        <v>3068.8</v>
      </c>
      <c r="I156" s="22">
        <v>86.740054789320027</v>
      </c>
      <c r="J156" s="22">
        <v>6.9099452106800703</v>
      </c>
      <c r="K156" s="22">
        <v>72.159999885463691</v>
      </c>
      <c r="L156" s="22">
        <v>6.4000001145363639</v>
      </c>
      <c r="M156" s="22">
        <v>58.789453267971709</v>
      </c>
      <c r="N156" s="22">
        <v>6.4005467320282294</v>
      </c>
      <c r="O156" s="22">
        <v>43.699453267971791</v>
      </c>
      <c r="P156" s="23">
        <v>6.4005467320282294</v>
      </c>
      <c r="Q156" s="22">
        <v>0</v>
      </c>
      <c r="R156" s="22">
        <v>23.970000000000027</v>
      </c>
      <c r="S156" s="22">
        <v>0</v>
      </c>
      <c r="T156" s="22">
        <v>21.599999999999909</v>
      </c>
      <c r="U156" s="22">
        <v>0</v>
      </c>
      <c r="V156" s="22">
        <v>20.480000000000018</v>
      </c>
      <c r="W156" s="22">
        <v>0</v>
      </c>
      <c r="X156" s="22">
        <v>20.360000000000014</v>
      </c>
      <c r="Y156" s="22">
        <v>0</v>
      </c>
      <c r="Z156" s="22">
        <v>21.180000000000064</v>
      </c>
      <c r="AA156" s="22">
        <v>40.736729735370062</v>
      </c>
      <c r="AB156" s="22">
        <v>6.9132702646298041</v>
      </c>
      <c r="AC156" s="22">
        <v>53.93889986291795</v>
      </c>
      <c r="AD156" s="22">
        <v>6.3311001370820312</v>
      </c>
      <c r="AE156" s="22">
        <v>71.197697586126793</v>
      </c>
      <c r="AF156" s="22">
        <v>5.3123024138734287</v>
      </c>
      <c r="AG156" s="22">
        <v>427.26228839514204</v>
      </c>
      <c r="AH156" s="22">
        <v>152.25771160485817</v>
      </c>
      <c r="AJ156" s="24">
        <f t="shared" si="6"/>
        <v>579.52000000000021</v>
      </c>
      <c r="AK156" s="25">
        <f t="shared" si="7"/>
        <v>143.59264631708214</v>
      </c>
      <c r="AL156" s="26">
        <f t="shared" si="8"/>
        <v>188.84254431699694</v>
      </c>
    </row>
    <row r="157" spans="1:38" ht="27" customHeight="1" x14ac:dyDescent="0.2">
      <c r="A157" s="20" t="s">
        <v>64</v>
      </c>
      <c r="B157" s="88" t="s">
        <v>317</v>
      </c>
      <c r="C157" s="89"/>
      <c r="D157" s="21" t="s">
        <v>298</v>
      </c>
      <c r="E157" s="20" t="s">
        <v>135</v>
      </c>
      <c r="F157" s="20" t="s">
        <v>1</v>
      </c>
      <c r="G157" s="22">
        <v>2100</v>
      </c>
      <c r="H157" s="22">
        <v>2100</v>
      </c>
      <c r="I157" s="22">
        <v>34.948900000000002</v>
      </c>
      <c r="J157" s="22">
        <v>28.691100000000002</v>
      </c>
      <c r="K157" s="22">
        <v>29.739600000000003</v>
      </c>
      <c r="L157" s="22">
        <v>25.8504</v>
      </c>
      <c r="M157" s="22">
        <v>33.998899999999999</v>
      </c>
      <c r="N157" s="22">
        <v>28.691100000000002</v>
      </c>
      <c r="O157" s="22">
        <v>24.091100000000001</v>
      </c>
      <c r="P157" s="23">
        <v>27.838900000000002</v>
      </c>
      <c r="Q157" s="22">
        <v>17.45</v>
      </c>
      <c r="R157" s="22">
        <v>18.18</v>
      </c>
      <c r="S157" s="22">
        <v>0</v>
      </c>
      <c r="T157" s="22">
        <v>19.080000000000002</v>
      </c>
      <c r="U157" s="22">
        <v>0</v>
      </c>
      <c r="V157" s="22">
        <v>16.34</v>
      </c>
      <c r="W157" s="22">
        <v>0</v>
      </c>
      <c r="X157" s="22">
        <v>13.06</v>
      </c>
      <c r="Y157" s="22">
        <v>0</v>
      </c>
      <c r="Z157" s="22">
        <v>17.560000000000002</v>
      </c>
      <c r="AA157" s="22">
        <v>19.425599999999999</v>
      </c>
      <c r="AB157" s="22">
        <v>26.134400000000003</v>
      </c>
      <c r="AC157" s="22">
        <v>22.531100000000002</v>
      </c>
      <c r="AD157" s="22">
        <v>27.838900000000002</v>
      </c>
      <c r="AE157" s="22">
        <v>41.6</v>
      </c>
      <c r="AF157" s="22">
        <v>20</v>
      </c>
      <c r="AG157" s="22">
        <v>223.7852</v>
      </c>
      <c r="AH157" s="22">
        <v>269.26480000000004</v>
      </c>
      <c r="AJ157" s="24">
        <f t="shared" si="6"/>
        <v>493.05000000000007</v>
      </c>
      <c r="AK157" s="25">
        <f t="shared" si="7"/>
        <v>106.56438095238096</v>
      </c>
      <c r="AL157" s="26">
        <f t="shared" si="8"/>
        <v>234.78571428571431</v>
      </c>
    </row>
    <row r="158" spans="1:38" ht="15" customHeight="1" x14ac:dyDescent="0.2">
      <c r="A158" s="20" t="s">
        <v>97</v>
      </c>
      <c r="B158" s="88" t="s">
        <v>318</v>
      </c>
      <c r="C158" s="89"/>
      <c r="D158" s="21" t="s">
        <v>298</v>
      </c>
      <c r="E158" s="20" t="s">
        <v>319</v>
      </c>
      <c r="F158" s="20" t="s">
        <v>1</v>
      </c>
      <c r="G158" s="22">
        <v>2658.5</v>
      </c>
      <c r="H158" s="22">
        <v>2658.5</v>
      </c>
      <c r="I158" s="22">
        <v>55.138000000000005</v>
      </c>
      <c r="J158" s="22">
        <v>1.512</v>
      </c>
      <c r="K158" s="22">
        <v>46.847700000000003</v>
      </c>
      <c r="L158" s="22">
        <v>1.3623000000000001</v>
      </c>
      <c r="M158" s="22">
        <v>19.158000000000001</v>
      </c>
      <c r="N158" s="22">
        <v>1.512</v>
      </c>
      <c r="O158" s="22">
        <v>11.952900000000001</v>
      </c>
      <c r="P158" s="23">
        <v>1.4671000000000001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15.1128</v>
      </c>
      <c r="AB158" s="22">
        <v>1.3772</v>
      </c>
      <c r="AC158" s="22">
        <v>31.512900000000002</v>
      </c>
      <c r="AD158" s="22">
        <v>1.4671000000000001</v>
      </c>
      <c r="AE158" s="22">
        <v>40.628</v>
      </c>
      <c r="AF158" s="22">
        <v>1.512</v>
      </c>
      <c r="AG158" s="22">
        <v>220.3503</v>
      </c>
      <c r="AH158" s="22">
        <v>10.209700000000002</v>
      </c>
      <c r="AJ158" s="24">
        <f t="shared" si="6"/>
        <v>230.56</v>
      </c>
      <c r="AK158" s="25">
        <f t="shared" si="7"/>
        <v>82.885198420161743</v>
      </c>
      <c r="AL158" s="26">
        <f t="shared" si="8"/>
        <v>86.725597141245061</v>
      </c>
    </row>
    <row r="159" spans="1:38" ht="27" customHeight="1" x14ac:dyDescent="0.2">
      <c r="A159" s="20" t="s">
        <v>97</v>
      </c>
      <c r="B159" s="88" t="s">
        <v>320</v>
      </c>
      <c r="C159" s="89"/>
      <c r="D159" s="21" t="s">
        <v>298</v>
      </c>
      <c r="E159" s="20" t="s">
        <v>321</v>
      </c>
      <c r="F159" s="20" t="s">
        <v>1</v>
      </c>
      <c r="G159" s="22">
        <v>0</v>
      </c>
      <c r="H159" s="22">
        <v>584.1</v>
      </c>
      <c r="I159" s="22">
        <v>0</v>
      </c>
      <c r="J159" s="22">
        <v>0</v>
      </c>
      <c r="K159" s="22">
        <v>2.3000000000000003</v>
      </c>
      <c r="L159" s="22">
        <v>0</v>
      </c>
      <c r="M159" s="22">
        <v>0</v>
      </c>
      <c r="N159" s="22">
        <v>0</v>
      </c>
      <c r="O159" s="22">
        <v>0</v>
      </c>
      <c r="P159" s="23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2.3000000000000003</v>
      </c>
      <c r="AH159" s="22">
        <v>0</v>
      </c>
      <c r="AJ159" s="24">
        <f t="shared" si="6"/>
        <v>2.3000000000000003</v>
      </c>
      <c r="AK159" s="25" t="e">
        <f t="shared" si="7"/>
        <v>#DIV/0!</v>
      </c>
      <c r="AL159" s="26">
        <f t="shared" si="8"/>
        <v>3.9376819037835995</v>
      </c>
    </row>
    <row r="160" spans="1:38" ht="15" customHeight="1" x14ac:dyDescent="0.2">
      <c r="A160" s="20" t="s">
        <v>97</v>
      </c>
      <c r="B160" s="88" t="s">
        <v>322</v>
      </c>
      <c r="C160" s="89"/>
      <c r="D160" s="21" t="s">
        <v>298</v>
      </c>
      <c r="E160" s="20" t="s">
        <v>323</v>
      </c>
      <c r="F160" s="20" t="s">
        <v>1</v>
      </c>
      <c r="G160" s="22">
        <v>0</v>
      </c>
      <c r="H160" s="22">
        <v>0</v>
      </c>
      <c r="I160" s="22">
        <v>1.4440000000000002</v>
      </c>
      <c r="J160" s="22">
        <v>0</v>
      </c>
      <c r="K160" s="22">
        <v>1.1910000000000001</v>
      </c>
      <c r="L160" s="22">
        <v>0</v>
      </c>
      <c r="M160" s="22">
        <v>0.95500000000000007</v>
      </c>
      <c r="N160" s="22">
        <v>0</v>
      </c>
      <c r="O160" s="22">
        <v>0.59899999999999998</v>
      </c>
      <c r="P160" s="23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0.87</v>
      </c>
      <c r="AB160" s="22">
        <v>0</v>
      </c>
      <c r="AC160" s="22">
        <v>0.97600000000000009</v>
      </c>
      <c r="AD160" s="22">
        <v>0</v>
      </c>
      <c r="AE160" s="22">
        <v>1.23</v>
      </c>
      <c r="AF160" s="22">
        <v>0</v>
      </c>
      <c r="AG160" s="22">
        <v>7.2650000000000006</v>
      </c>
      <c r="AH160" s="22">
        <v>0</v>
      </c>
      <c r="AJ160" s="24">
        <f t="shared" si="6"/>
        <v>7.2650000000000006</v>
      </c>
      <c r="AK160" s="25" t="e">
        <f t="shared" si="7"/>
        <v>#DIV/0!</v>
      </c>
      <c r="AL160" s="26" t="e">
        <f t="shared" si="8"/>
        <v>#DIV/0!</v>
      </c>
    </row>
    <row r="161" spans="1:38" ht="30.75" customHeight="1" x14ac:dyDescent="0.2">
      <c r="A161" s="20" t="s">
        <v>324</v>
      </c>
      <c r="B161" s="88" t="s">
        <v>325</v>
      </c>
      <c r="C161" s="89"/>
      <c r="D161" s="21" t="s">
        <v>298</v>
      </c>
      <c r="E161" s="20" t="s">
        <v>155</v>
      </c>
      <c r="F161" s="20" t="s">
        <v>1</v>
      </c>
      <c r="G161" s="22">
        <v>1031.34034</v>
      </c>
      <c r="H161" s="22">
        <v>1173.9000000000001</v>
      </c>
      <c r="I161" s="22">
        <v>28.330549384976823</v>
      </c>
      <c r="J161" s="22">
        <v>2.9094506150231871</v>
      </c>
      <c r="K161" s="22">
        <v>23.844545408991092</v>
      </c>
      <c r="L161" s="22">
        <v>2.5454545910087809</v>
      </c>
      <c r="M161" s="22">
        <v>21.198861033124821</v>
      </c>
      <c r="N161" s="22">
        <v>2.6911389668755055</v>
      </c>
      <c r="O161" s="22">
        <v>13.466059206029481</v>
      </c>
      <c r="P161" s="23">
        <v>3.5639407939702643</v>
      </c>
      <c r="Q161" s="22">
        <v>0</v>
      </c>
      <c r="R161" s="22">
        <v>9.6100000000001273</v>
      </c>
      <c r="S161" s="22">
        <v>0</v>
      </c>
      <c r="T161" s="22">
        <v>8.25</v>
      </c>
      <c r="U161" s="22">
        <v>0</v>
      </c>
      <c r="V161" s="22">
        <v>7.9499999999998181</v>
      </c>
      <c r="W161" s="22">
        <v>0</v>
      </c>
      <c r="X161" s="22">
        <v>7.8000000000001819</v>
      </c>
      <c r="Y161" s="22">
        <v>0</v>
      </c>
      <c r="Z161" s="22">
        <v>8.0799999999999272</v>
      </c>
      <c r="AA161" s="22">
        <v>16.568548223865236</v>
      </c>
      <c r="AB161" s="22">
        <v>2.4014517761345635</v>
      </c>
      <c r="AC161" s="22">
        <v>23.307463160091551</v>
      </c>
      <c r="AD161" s="22">
        <v>2.6925368399084499</v>
      </c>
      <c r="AE161" s="22">
        <v>25.737463160091842</v>
      </c>
      <c r="AF161" s="22">
        <v>2.6925368399084499</v>
      </c>
      <c r="AG161" s="22">
        <v>152.45348957717084</v>
      </c>
      <c r="AH161" s="22">
        <v>61.186510422829258</v>
      </c>
      <c r="AJ161" s="24">
        <f t="shared" si="6"/>
        <v>213.6400000000001</v>
      </c>
      <c r="AK161" s="25">
        <f t="shared" si="7"/>
        <v>147.8207374077609</v>
      </c>
      <c r="AL161" s="26">
        <f t="shared" si="8"/>
        <v>181.99165175909368</v>
      </c>
    </row>
    <row r="162" spans="1:38" ht="27.75" customHeight="1" x14ac:dyDescent="0.2">
      <c r="A162" s="20" t="s">
        <v>326</v>
      </c>
      <c r="B162" s="88" t="s">
        <v>327</v>
      </c>
      <c r="C162" s="89"/>
      <c r="D162" s="21" t="s">
        <v>328</v>
      </c>
      <c r="E162" s="20" t="s">
        <v>33</v>
      </c>
      <c r="F162" s="20" t="s">
        <v>1</v>
      </c>
      <c r="G162" s="22">
        <v>0</v>
      </c>
      <c r="H162" s="22">
        <v>0</v>
      </c>
      <c r="I162" s="22">
        <v>13.228</v>
      </c>
      <c r="J162" s="22">
        <v>0</v>
      </c>
      <c r="K162" s="22">
        <v>9.2200000000000006</v>
      </c>
      <c r="L162" s="22">
        <v>0</v>
      </c>
      <c r="M162" s="22">
        <v>7.9010000000000007</v>
      </c>
      <c r="N162" s="22">
        <v>0</v>
      </c>
      <c r="O162" s="22">
        <v>4.1950000000000003</v>
      </c>
      <c r="P162" s="23">
        <v>0</v>
      </c>
      <c r="Q162" s="22">
        <v>1.133</v>
      </c>
      <c r="R162" s="22">
        <v>0</v>
      </c>
      <c r="S162" s="22">
        <v>0.19900000000000001</v>
      </c>
      <c r="T162" s="22">
        <v>0</v>
      </c>
      <c r="U162" s="22">
        <v>0.18000000000000002</v>
      </c>
      <c r="V162" s="22">
        <v>0</v>
      </c>
      <c r="W162" s="22">
        <v>0.17500000000000002</v>
      </c>
      <c r="X162" s="22">
        <v>0</v>
      </c>
      <c r="Y162" s="22">
        <v>0.189</v>
      </c>
      <c r="Z162" s="22">
        <v>0</v>
      </c>
      <c r="AA162" s="22">
        <v>4.6070000000000002</v>
      </c>
      <c r="AB162" s="22">
        <v>0</v>
      </c>
      <c r="AC162" s="22">
        <v>6.5520000000000005</v>
      </c>
      <c r="AD162" s="22">
        <v>0</v>
      </c>
      <c r="AE162" s="22">
        <v>8.2759999999999998</v>
      </c>
      <c r="AF162" s="22">
        <v>0</v>
      </c>
      <c r="AG162" s="22">
        <v>55.85499999999999</v>
      </c>
      <c r="AH162" s="22">
        <v>0</v>
      </c>
      <c r="AJ162" s="24">
        <f t="shared" si="6"/>
        <v>55.85499999999999</v>
      </c>
      <c r="AK162" s="25" t="e">
        <f t="shared" si="7"/>
        <v>#DIV/0!</v>
      </c>
      <c r="AL162" s="26" t="e">
        <f t="shared" si="8"/>
        <v>#DIV/0!</v>
      </c>
    </row>
    <row r="163" spans="1:38" ht="15" customHeight="1" x14ac:dyDescent="0.2">
      <c r="A163" s="20" t="s">
        <v>329</v>
      </c>
      <c r="B163" s="88" t="s">
        <v>27</v>
      </c>
      <c r="C163" s="89"/>
      <c r="D163" s="21" t="s">
        <v>328</v>
      </c>
      <c r="E163" s="20" t="s">
        <v>63</v>
      </c>
      <c r="F163" s="20" t="s">
        <v>1</v>
      </c>
      <c r="G163" s="22">
        <v>903.3900000000001</v>
      </c>
      <c r="H163" s="22">
        <v>852.97</v>
      </c>
      <c r="I163" s="22">
        <v>28.846062555613926</v>
      </c>
      <c r="J163" s="22">
        <v>0</v>
      </c>
      <c r="K163" s="22">
        <v>28.445</v>
      </c>
      <c r="L163" s="22">
        <v>0</v>
      </c>
      <c r="M163" s="22">
        <v>23.683</v>
      </c>
      <c r="N163" s="22">
        <v>0</v>
      </c>
      <c r="O163" s="22">
        <v>20.16</v>
      </c>
      <c r="P163" s="23">
        <v>0</v>
      </c>
      <c r="Q163" s="22">
        <v>1.85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22.927</v>
      </c>
      <c r="AB163" s="22">
        <v>0</v>
      </c>
      <c r="AC163" s="22">
        <v>21.99</v>
      </c>
      <c r="AD163" s="22">
        <v>0</v>
      </c>
      <c r="AE163" s="22">
        <v>28.564</v>
      </c>
      <c r="AF163" s="22">
        <v>0</v>
      </c>
      <c r="AG163" s="22">
        <v>176.46506255561391</v>
      </c>
      <c r="AH163" s="22">
        <v>0</v>
      </c>
      <c r="AJ163" s="24">
        <f t="shared" si="6"/>
        <v>176.46506255561391</v>
      </c>
      <c r="AK163" s="25">
        <f t="shared" si="7"/>
        <v>195.33652415414593</v>
      </c>
      <c r="AL163" s="26">
        <f t="shared" si="8"/>
        <v>206.88308211966879</v>
      </c>
    </row>
    <row r="164" spans="1:38" ht="26.25" customHeight="1" x14ac:dyDescent="0.2">
      <c r="A164" s="20" t="s">
        <v>330</v>
      </c>
      <c r="B164" s="88" t="s">
        <v>331</v>
      </c>
      <c r="C164" s="89"/>
      <c r="D164" s="21" t="s">
        <v>328</v>
      </c>
      <c r="E164" s="20" t="s">
        <v>63</v>
      </c>
      <c r="F164" s="20" t="s">
        <v>41</v>
      </c>
      <c r="G164" s="22">
        <v>100.8</v>
      </c>
      <c r="H164" s="22">
        <v>100.8</v>
      </c>
      <c r="I164" s="22">
        <v>3.4949374443860761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3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3.4949374443860761</v>
      </c>
      <c r="AH164" s="22">
        <v>0</v>
      </c>
      <c r="AJ164" s="24">
        <f t="shared" si="6"/>
        <v>3.4949374443860761</v>
      </c>
      <c r="AK164" s="25">
        <f t="shared" si="7"/>
        <v>34.671998456211071</v>
      </c>
      <c r="AL164" s="26">
        <f t="shared" si="8"/>
        <v>34.671998456211071</v>
      </c>
    </row>
    <row r="165" spans="1:38" ht="15" customHeight="1" x14ac:dyDescent="0.2">
      <c r="A165" s="20" t="s">
        <v>332</v>
      </c>
      <c r="B165" s="88" t="s">
        <v>27</v>
      </c>
      <c r="C165" s="89"/>
      <c r="D165" s="21" t="s">
        <v>328</v>
      </c>
      <c r="E165" s="20" t="s">
        <v>291</v>
      </c>
      <c r="F165" s="20" t="s">
        <v>1</v>
      </c>
      <c r="G165" s="22">
        <v>1263.3899999999999</v>
      </c>
      <c r="H165" s="22">
        <v>1292.19</v>
      </c>
      <c r="I165" s="22">
        <v>34.329000000000001</v>
      </c>
      <c r="J165" s="22">
        <v>0</v>
      </c>
      <c r="K165" s="22">
        <v>30.751000000000001</v>
      </c>
      <c r="L165" s="22">
        <v>0</v>
      </c>
      <c r="M165" s="22">
        <v>28.33</v>
      </c>
      <c r="N165" s="22">
        <v>0</v>
      </c>
      <c r="O165" s="22">
        <v>21.689</v>
      </c>
      <c r="P165" s="23">
        <v>0</v>
      </c>
      <c r="Q165" s="22">
        <v>0.70499999999999996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20.202000000000002</v>
      </c>
      <c r="AB165" s="22">
        <v>0</v>
      </c>
      <c r="AC165" s="22">
        <v>27.079000000000001</v>
      </c>
      <c r="AD165" s="22">
        <v>0</v>
      </c>
      <c r="AE165" s="22">
        <v>25.914000000000001</v>
      </c>
      <c r="AF165" s="22">
        <v>0</v>
      </c>
      <c r="AG165" s="22">
        <v>188.99900000000002</v>
      </c>
      <c r="AH165" s="22">
        <v>0</v>
      </c>
      <c r="AJ165" s="24">
        <f t="shared" si="6"/>
        <v>188.99900000000002</v>
      </c>
      <c r="AK165" s="25">
        <f t="shared" si="7"/>
        <v>149.59671993604513</v>
      </c>
      <c r="AL165" s="26">
        <f t="shared" si="8"/>
        <v>146.26254652953514</v>
      </c>
    </row>
    <row r="166" spans="1:38" ht="15" customHeight="1" x14ac:dyDescent="0.2">
      <c r="A166" s="20" t="s">
        <v>333</v>
      </c>
      <c r="B166" s="88" t="s">
        <v>27</v>
      </c>
      <c r="C166" s="89"/>
      <c r="D166" s="21" t="s">
        <v>328</v>
      </c>
      <c r="E166" s="20" t="s">
        <v>334</v>
      </c>
      <c r="F166" s="20" t="s">
        <v>1</v>
      </c>
      <c r="G166" s="22">
        <v>2108.5499999999997</v>
      </c>
      <c r="H166" s="22">
        <v>2132.9</v>
      </c>
      <c r="I166" s="22">
        <v>46.453538277935095</v>
      </c>
      <c r="J166" s="22">
        <v>8.1464617220649238</v>
      </c>
      <c r="K166" s="22">
        <v>37.71999985682946</v>
      </c>
      <c r="L166" s="22">
        <v>8.000000143170455</v>
      </c>
      <c r="M166" s="22">
        <v>32.272847329913795</v>
      </c>
      <c r="N166" s="22">
        <v>9.2371526700861946</v>
      </c>
      <c r="O166" s="22">
        <v>25.065717498512086</v>
      </c>
      <c r="P166" s="23">
        <v>7.5642825014879076</v>
      </c>
      <c r="Q166" s="22">
        <v>0</v>
      </c>
      <c r="R166" s="22">
        <v>12.920000000000073</v>
      </c>
      <c r="S166" s="22">
        <v>0</v>
      </c>
      <c r="T166" s="22">
        <v>11.549999999999955</v>
      </c>
      <c r="U166" s="22">
        <v>0</v>
      </c>
      <c r="V166" s="22">
        <v>11.110000000000014</v>
      </c>
      <c r="W166" s="22">
        <v>0</v>
      </c>
      <c r="X166" s="22">
        <v>10.870000000000005</v>
      </c>
      <c r="Y166" s="22">
        <v>0</v>
      </c>
      <c r="Z166" s="22">
        <v>11.370000000000005</v>
      </c>
      <c r="AA166" s="22">
        <v>19.894559607822409</v>
      </c>
      <c r="AB166" s="22">
        <v>7.495440392177577</v>
      </c>
      <c r="AC166" s="22">
        <v>31.309501001313645</v>
      </c>
      <c r="AD166" s="22">
        <v>6.8404989986863329</v>
      </c>
      <c r="AE166" s="22">
        <v>37.835527458578817</v>
      </c>
      <c r="AF166" s="22">
        <v>5.8944725414212016</v>
      </c>
      <c r="AG166" s="22">
        <v>230.55169103090529</v>
      </c>
      <c r="AH166" s="22">
        <v>110.99830896909464</v>
      </c>
      <c r="AJ166" s="24">
        <f t="shared" si="6"/>
        <v>341.54999999999995</v>
      </c>
      <c r="AK166" s="25">
        <f t="shared" si="7"/>
        <v>109.34134406625658</v>
      </c>
      <c r="AL166" s="26">
        <f t="shared" si="8"/>
        <v>160.13408973697778</v>
      </c>
    </row>
    <row r="167" spans="1:38" ht="15" customHeight="1" x14ac:dyDescent="0.2">
      <c r="A167" s="20" t="s">
        <v>335</v>
      </c>
      <c r="B167" s="88" t="s">
        <v>27</v>
      </c>
      <c r="C167" s="89"/>
      <c r="D167" s="21" t="s">
        <v>328</v>
      </c>
      <c r="E167" s="20" t="s">
        <v>336</v>
      </c>
      <c r="F167" s="20" t="s">
        <v>1</v>
      </c>
      <c r="G167" s="22">
        <v>2824.4509999999987</v>
      </c>
      <c r="H167" s="22">
        <v>2936.4</v>
      </c>
      <c r="I167" s="22">
        <v>67.313637197066299</v>
      </c>
      <c r="J167" s="22">
        <v>7.3463628029335482</v>
      </c>
      <c r="K167" s="22">
        <v>57.759999885463493</v>
      </c>
      <c r="L167" s="22">
        <v>6.4000001145363639</v>
      </c>
      <c r="M167" s="22">
        <v>49.914783556147157</v>
      </c>
      <c r="N167" s="22">
        <v>7.8552164438528269</v>
      </c>
      <c r="O167" s="22">
        <v>38.190318868833067</v>
      </c>
      <c r="P167" s="23">
        <v>6.9096811311668391</v>
      </c>
      <c r="Q167" s="22">
        <v>0</v>
      </c>
      <c r="R167" s="22">
        <v>20.950000000000045</v>
      </c>
      <c r="S167" s="22">
        <v>0</v>
      </c>
      <c r="T167" s="22">
        <v>18.529999999999973</v>
      </c>
      <c r="U167" s="22">
        <v>0</v>
      </c>
      <c r="V167" s="22">
        <v>18.360000000000127</v>
      </c>
      <c r="W167" s="22">
        <v>0</v>
      </c>
      <c r="X167" s="22">
        <v>17.429999999999836</v>
      </c>
      <c r="Y167" s="22">
        <v>0</v>
      </c>
      <c r="Z167" s="22">
        <v>18.490000000000009</v>
      </c>
      <c r="AA167" s="22">
        <v>36.355761884613941</v>
      </c>
      <c r="AB167" s="22">
        <v>8.5142381153861795</v>
      </c>
      <c r="AC167" s="22">
        <v>46.053474544048456</v>
      </c>
      <c r="AD167" s="22">
        <v>7.7865254559514634</v>
      </c>
      <c r="AE167" s="22">
        <v>55.101788341879022</v>
      </c>
      <c r="AF167" s="22">
        <v>7.568211658121049</v>
      </c>
      <c r="AG167" s="22">
        <v>350.68976427805137</v>
      </c>
      <c r="AH167" s="22">
        <v>146.14023572194827</v>
      </c>
      <c r="AJ167" s="24">
        <f t="shared" si="6"/>
        <v>496.82999999999964</v>
      </c>
      <c r="AK167" s="25">
        <f t="shared" si="7"/>
        <v>124.16209885675183</v>
      </c>
      <c r="AL167" s="26">
        <f t="shared" si="8"/>
        <v>169.19697588884335</v>
      </c>
    </row>
    <row r="168" spans="1:38" ht="15" customHeight="1" x14ac:dyDescent="0.2">
      <c r="A168" s="20" t="s">
        <v>337</v>
      </c>
      <c r="B168" s="88" t="s">
        <v>27</v>
      </c>
      <c r="C168" s="89"/>
      <c r="D168" s="21" t="s">
        <v>328</v>
      </c>
      <c r="E168" s="20" t="s">
        <v>260</v>
      </c>
      <c r="F168" s="20" t="s">
        <v>1</v>
      </c>
      <c r="G168" s="22">
        <v>3641.6</v>
      </c>
      <c r="H168" s="22">
        <v>3640.96</v>
      </c>
      <c r="I168" s="22">
        <v>71.491549235799042</v>
      </c>
      <c r="J168" s="22">
        <v>9.5284507642009384</v>
      </c>
      <c r="K168" s="22">
        <v>57.930908895676801</v>
      </c>
      <c r="L168" s="22">
        <v>10.909091104323346</v>
      </c>
      <c r="M168" s="22">
        <v>51.089179901957479</v>
      </c>
      <c r="N168" s="22">
        <v>9.6008200980423446</v>
      </c>
      <c r="O168" s="22">
        <v>37.868314301096305</v>
      </c>
      <c r="P168" s="23">
        <v>9.0916856989037349</v>
      </c>
      <c r="Q168" s="22">
        <v>0</v>
      </c>
      <c r="R168" s="22">
        <v>23.480000000000018</v>
      </c>
      <c r="S168" s="22">
        <v>0</v>
      </c>
      <c r="T168" s="22">
        <v>22.150000000000091</v>
      </c>
      <c r="U168" s="22">
        <v>0</v>
      </c>
      <c r="V168" s="22">
        <v>21.659999999999854</v>
      </c>
      <c r="W168" s="22">
        <v>0</v>
      </c>
      <c r="X168" s="22">
        <v>20.160000000000082</v>
      </c>
      <c r="Y168" s="22">
        <v>0</v>
      </c>
      <c r="Z168" s="22">
        <v>21.120000000000118</v>
      </c>
      <c r="AA168" s="22">
        <v>35.475395172253052</v>
      </c>
      <c r="AB168" s="22">
        <v>10.624604827746857</v>
      </c>
      <c r="AC168" s="22">
        <v>49.428650363574867</v>
      </c>
      <c r="AD168" s="22">
        <v>9.7513496364251981</v>
      </c>
      <c r="AE168" s="22">
        <v>59.857565299800783</v>
      </c>
      <c r="AF168" s="22">
        <v>10.042434700199085</v>
      </c>
      <c r="AG168" s="22">
        <v>363.14156317015835</v>
      </c>
      <c r="AH168" s="22">
        <v>178.11843682984167</v>
      </c>
      <c r="AJ168" s="24">
        <f t="shared" si="6"/>
        <v>541.26</v>
      </c>
      <c r="AK168" s="25">
        <f t="shared" si="7"/>
        <v>99.720332592859819</v>
      </c>
      <c r="AL168" s="26">
        <f t="shared" si="8"/>
        <v>148.65859553524345</v>
      </c>
    </row>
    <row r="169" spans="1:38" ht="15" customHeight="1" x14ac:dyDescent="0.2">
      <c r="A169" s="20" t="s">
        <v>338</v>
      </c>
      <c r="B169" s="88" t="s">
        <v>27</v>
      </c>
      <c r="C169" s="89"/>
      <c r="D169" s="21" t="s">
        <v>328</v>
      </c>
      <c r="E169" s="20" t="s">
        <v>339</v>
      </c>
      <c r="F169" s="20" t="s">
        <v>1</v>
      </c>
      <c r="G169" s="22">
        <v>3726.5499999999997</v>
      </c>
      <c r="H169" s="22">
        <v>3758</v>
      </c>
      <c r="I169" s="22">
        <v>81.073889824649157</v>
      </c>
      <c r="J169" s="22">
        <v>12.656110175350864</v>
      </c>
      <c r="K169" s="22">
        <v>71.581817977474898</v>
      </c>
      <c r="L169" s="22">
        <v>11.418182022525103</v>
      </c>
      <c r="M169" s="22">
        <v>60.516309733359336</v>
      </c>
      <c r="N169" s="22">
        <v>11.273690266640632</v>
      </c>
      <c r="O169" s="22">
        <v>44.402642305403639</v>
      </c>
      <c r="P169" s="23">
        <v>11.637357694596782</v>
      </c>
      <c r="Q169" s="22">
        <v>0</v>
      </c>
      <c r="R169" s="22">
        <v>18.549999999999727</v>
      </c>
      <c r="S169" s="22">
        <v>0</v>
      </c>
      <c r="T169" s="22">
        <v>16.180000000000291</v>
      </c>
      <c r="U169" s="22">
        <v>0</v>
      </c>
      <c r="V169" s="22">
        <v>15.639999999999873</v>
      </c>
      <c r="W169" s="22">
        <v>0</v>
      </c>
      <c r="X169" s="22">
        <v>14.949999999999818</v>
      </c>
      <c r="Y169" s="22">
        <v>0</v>
      </c>
      <c r="Z169" s="22">
        <v>15.619999999999891</v>
      </c>
      <c r="AA169" s="22">
        <v>35.711054917157597</v>
      </c>
      <c r="AB169" s="22">
        <v>11.788945082842403</v>
      </c>
      <c r="AC169" s="22">
        <v>52.11936871498807</v>
      </c>
      <c r="AD169" s="22">
        <v>11.570631285011988</v>
      </c>
      <c r="AE169" s="22">
        <v>62.0605709917795</v>
      </c>
      <c r="AF169" s="22">
        <v>12.589429008220591</v>
      </c>
      <c r="AG169" s="22">
        <v>407.46565446481219</v>
      </c>
      <c r="AH169" s="22">
        <v>163.87434553518796</v>
      </c>
      <c r="AJ169" s="24">
        <f t="shared" si="6"/>
        <v>571.34000000000015</v>
      </c>
      <c r="AK169" s="25">
        <f t="shared" si="7"/>
        <v>109.34125517296486</v>
      </c>
      <c r="AL169" s="26">
        <f t="shared" si="8"/>
        <v>152.03299627461419</v>
      </c>
    </row>
    <row r="170" spans="1:38" ht="15" customHeight="1" x14ac:dyDescent="0.2">
      <c r="A170" s="20" t="s">
        <v>340</v>
      </c>
      <c r="B170" s="88" t="s">
        <v>341</v>
      </c>
      <c r="C170" s="89"/>
      <c r="D170" s="21" t="s">
        <v>328</v>
      </c>
      <c r="E170" s="20" t="s">
        <v>342</v>
      </c>
      <c r="F170" s="20" t="s">
        <v>1</v>
      </c>
      <c r="G170" s="22">
        <v>80</v>
      </c>
      <c r="H170" s="22">
        <v>80</v>
      </c>
      <c r="I170" s="22">
        <v>5.5659999999999998</v>
      </c>
      <c r="J170" s="22">
        <v>0</v>
      </c>
      <c r="K170" s="22">
        <v>4.3970000000000002</v>
      </c>
      <c r="L170" s="22">
        <v>0</v>
      </c>
      <c r="M170" s="22">
        <v>3.2890000000000001</v>
      </c>
      <c r="N170" s="22">
        <v>0</v>
      </c>
      <c r="O170" s="22">
        <v>2.3450000000000002</v>
      </c>
      <c r="P170" s="23">
        <v>0</v>
      </c>
      <c r="Q170" s="22">
        <v>0.51400000000000001</v>
      </c>
      <c r="R170" s="22">
        <v>0</v>
      </c>
      <c r="S170" s="22">
        <v>1.1000000000000001E-2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  <c r="AA170" s="22">
        <v>1.2250000000000001</v>
      </c>
      <c r="AB170" s="22">
        <v>0</v>
      </c>
      <c r="AC170" s="22">
        <v>2.1930000000000001</v>
      </c>
      <c r="AD170" s="22">
        <v>0</v>
      </c>
      <c r="AE170" s="22">
        <v>2.8440000000000003</v>
      </c>
      <c r="AF170" s="22">
        <v>0</v>
      </c>
      <c r="AG170" s="22">
        <v>22.384000000000004</v>
      </c>
      <c r="AH170" s="22">
        <v>0</v>
      </c>
      <c r="AJ170" s="24">
        <f t="shared" si="6"/>
        <v>22.384000000000004</v>
      </c>
      <c r="AK170" s="25">
        <f t="shared" si="7"/>
        <v>279.80000000000007</v>
      </c>
      <c r="AL170" s="26">
        <f t="shared" si="8"/>
        <v>279.80000000000007</v>
      </c>
    </row>
    <row r="171" spans="1:38" ht="15" customHeight="1" x14ac:dyDescent="0.2">
      <c r="A171" s="20" t="s">
        <v>97</v>
      </c>
      <c r="B171" s="88" t="s">
        <v>296</v>
      </c>
      <c r="C171" s="89"/>
      <c r="D171" s="21" t="s">
        <v>343</v>
      </c>
      <c r="E171" s="20" t="s">
        <v>101</v>
      </c>
      <c r="F171" s="20" t="s">
        <v>1</v>
      </c>
      <c r="G171" s="22">
        <v>85.8</v>
      </c>
      <c r="H171" s="22">
        <v>85.8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3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0</v>
      </c>
      <c r="AJ171" s="24">
        <f t="shared" si="6"/>
        <v>0</v>
      </c>
      <c r="AK171" s="25">
        <f t="shared" si="7"/>
        <v>0</v>
      </c>
      <c r="AL171" s="26">
        <f t="shared" si="8"/>
        <v>0</v>
      </c>
    </row>
    <row r="172" spans="1:38" ht="15" customHeight="1" x14ac:dyDescent="0.2">
      <c r="A172" s="20" t="s">
        <v>344</v>
      </c>
      <c r="B172" s="88" t="s">
        <v>345</v>
      </c>
      <c r="C172" s="89"/>
      <c r="D172" s="21" t="s">
        <v>346</v>
      </c>
      <c r="E172" s="20" t="s">
        <v>118</v>
      </c>
      <c r="F172" s="20" t="s">
        <v>1</v>
      </c>
      <c r="G172" s="22">
        <v>530</v>
      </c>
      <c r="H172" s="22">
        <v>530</v>
      </c>
      <c r="I172" s="22">
        <v>6.3959999999999999</v>
      </c>
      <c r="J172" s="22">
        <v>0</v>
      </c>
      <c r="K172" s="22">
        <v>2.0620000000000003</v>
      </c>
      <c r="L172" s="22">
        <v>0</v>
      </c>
      <c r="M172" s="22">
        <v>1.8390000000000002</v>
      </c>
      <c r="N172" s="22">
        <v>0</v>
      </c>
      <c r="O172" s="22">
        <v>1.5730000000000002</v>
      </c>
      <c r="P172" s="23">
        <v>0</v>
      </c>
      <c r="Q172" s="22">
        <v>1.1820000000000002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0.9</v>
      </c>
      <c r="Z172" s="22">
        <v>0</v>
      </c>
      <c r="AA172" s="22">
        <v>8.4930000000000003</v>
      </c>
      <c r="AB172" s="22">
        <v>0</v>
      </c>
      <c r="AC172" s="22">
        <v>1.0550000000000002</v>
      </c>
      <c r="AD172" s="22">
        <v>0</v>
      </c>
      <c r="AE172" s="22">
        <v>0.19700000000000001</v>
      </c>
      <c r="AF172" s="22">
        <v>0</v>
      </c>
      <c r="AG172" s="22">
        <v>23.696999999999999</v>
      </c>
      <c r="AH172" s="22">
        <v>0</v>
      </c>
      <c r="AJ172" s="24">
        <f t="shared" si="6"/>
        <v>23.696999999999999</v>
      </c>
      <c r="AK172" s="25">
        <f t="shared" si="7"/>
        <v>44.711320754716979</v>
      </c>
      <c r="AL172" s="26">
        <f t="shared" si="8"/>
        <v>44.711320754716979</v>
      </c>
    </row>
    <row r="173" spans="1:38" ht="15" customHeight="1" x14ac:dyDescent="0.2">
      <c r="A173" s="20" t="s">
        <v>347</v>
      </c>
      <c r="B173" s="88" t="s">
        <v>1279</v>
      </c>
      <c r="C173" s="89"/>
      <c r="D173" s="21" t="s">
        <v>346</v>
      </c>
      <c r="E173" s="20" t="s">
        <v>121</v>
      </c>
      <c r="F173" s="20" t="s">
        <v>1</v>
      </c>
      <c r="G173" s="22">
        <v>295.68</v>
      </c>
      <c r="H173" s="22">
        <v>295.68</v>
      </c>
      <c r="I173" s="22">
        <v>8.26</v>
      </c>
      <c r="J173" s="22">
        <v>0</v>
      </c>
      <c r="K173" s="22">
        <v>6.9470000000000001</v>
      </c>
      <c r="L173" s="22">
        <v>0</v>
      </c>
      <c r="M173" s="22">
        <v>5.7650000000000006</v>
      </c>
      <c r="N173" s="22">
        <v>0</v>
      </c>
      <c r="O173" s="22">
        <v>4.7869999999999999</v>
      </c>
      <c r="P173" s="23">
        <v>0</v>
      </c>
      <c r="Q173" s="22">
        <v>0.70300000000000007</v>
      </c>
      <c r="R173" s="22">
        <v>0</v>
      </c>
      <c r="S173" s="22">
        <v>0</v>
      </c>
      <c r="T173" s="22">
        <v>0</v>
      </c>
      <c r="U173" s="22">
        <v>0</v>
      </c>
      <c r="V173" s="22">
        <v>0.57999999999999996</v>
      </c>
      <c r="W173" s="22">
        <v>0</v>
      </c>
      <c r="X173" s="22">
        <v>0</v>
      </c>
      <c r="Y173" s="22">
        <v>0</v>
      </c>
      <c r="Z173" s="22">
        <v>0</v>
      </c>
      <c r="AA173" s="22">
        <v>2.95</v>
      </c>
      <c r="AB173" s="22">
        <v>0</v>
      </c>
      <c r="AC173" s="22">
        <v>6.843</v>
      </c>
      <c r="AD173" s="22">
        <v>0.57999999999999996</v>
      </c>
      <c r="AE173" s="22">
        <v>7.39</v>
      </c>
      <c r="AF173" s="22">
        <v>0.6</v>
      </c>
      <c r="AG173" s="22">
        <v>43.644999999999996</v>
      </c>
      <c r="AH173" s="22">
        <v>1.7599999999999998</v>
      </c>
      <c r="AJ173" s="24">
        <f t="shared" si="6"/>
        <v>45.404999999999994</v>
      </c>
      <c r="AK173" s="25">
        <f t="shared" si="7"/>
        <v>147.6089015151515</v>
      </c>
      <c r="AL173" s="26">
        <f t="shared" si="8"/>
        <v>153.56128246753246</v>
      </c>
    </row>
    <row r="174" spans="1:38" ht="15" customHeight="1" x14ac:dyDescent="0.2">
      <c r="A174" s="20" t="s">
        <v>347</v>
      </c>
      <c r="B174" s="88" t="s">
        <v>1279</v>
      </c>
      <c r="C174" s="89"/>
      <c r="D174" s="21" t="s">
        <v>346</v>
      </c>
      <c r="E174" s="20" t="s">
        <v>121</v>
      </c>
      <c r="F174" s="20" t="s">
        <v>1</v>
      </c>
      <c r="G174" s="22">
        <v>0</v>
      </c>
      <c r="H174" s="22">
        <v>0</v>
      </c>
      <c r="I174" s="22">
        <v>0</v>
      </c>
      <c r="J174" s="22">
        <v>3.0664000000000002</v>
      </c>
      <c r="K174" s="22">
        <v>0</v>
      </c>
      <c r="L174" s="22">
        <v>0.57999999999999996</v>
      </c>
      <c r="M174" s="22">
        <v>0</v>
      </c>
      <c r="N174" s="22">
        <v>0.51000000000000023</v>
      </c>
      <c r="O174" s="22">
        <v>0</v>
      </c>
      <c r="P174" s="23">
        <v>0.51</v>
      </c>
      <c r="Q174" s="22">
        <v>0</v>
      </c>
      <c r="R174" s="22">
        <v>0.44</v>
      </c>
      <c r="S174" s="22">
        <v>0</v>
      </c>
      <c r="T174" s="22">
        <v>0.73</v>
      </c>
      <c r="U174" s="22">
        <v>0</v>
      </c>
      <c r="V174" s="22">
        <v>0</v>
      </c>
      <c r="W174" s="22">
        <v>0</v>
      </c>
      <c r="X174" s="22">
        <v>0.36</v>
      </c>
      <c r="Y174" s="22">
        <v>0</v>
      </c>
      <c r="Z174" s="22">
        <v>0.36</v>
      </c>
      <c r="AA174" s="22">
        <v>0</v>
      </c>
      <c r="AB174" s="22">
        <v>0.44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6.9964000000000022</v>
      </c>
      <c r="AJ174" s="24">
        <f t="shared" si="6"/>
        <v>6.9964000000000022</v>
      </c>
      <c r="AK174" s="25" t="e">
        <f t="shared" si="7"/>
        <v>#DIV/0!</v>
      </c>
      <c r="AL174" s="26" t="e">
        <f t="shared" si="8"/>
        <v>#DIV/0!</v>
      </c>
    </row>
    <row r="175" spans="1:38" ht="19.5" customHeight="1" x14ac:dyDescent="0.2">
      <c r="A175" s="20" t="s">
        <v>348</v>
      </c>
      <c r="B175" s="88" t="s">
        <v>27</v>
      </c>
      <c r="C175" s="89"/>
      <c r="D175" s="21" t="s">
        <v>349</v>
      </c>
      <c r="E175" s="20" t="s">
        <v>180</v>
      </c>
      <c r="F175" s="20" t="s">
        <v>350</v>
      </c>
      <c r="G175" s="22">
        <v>2106.3599999999997</v>
      </c>
      <c r="H175" s="22">
        <v>2126.6799999999998</v>
      </c>
      <c r="I175" s="22">
        <v>47.941944912324566</v>
      </c>
      <c r="J175" s="22">
        <v>6.3280550876754322</v>
      </c>
      <c r="K175" s="22">
        <v>38.814545323088943</v>
      </c>
      <c r="L175" s="22">
        <v>7.3454546769110536</v>
      </c>
      <c r="M175" s="22">
        <v>26.280250527329642</v>
      </c>
      <c r="N175" s="22">
        <v>7.7097494726703673</v>
      </c>
      <c r="O175" s="22">
        <v>16.222118412059466</v>
      </c>
      <c r="P175" s="23">
        <v>7.1278815879405286</v>
      </c>
      <c r="Q175" s="22">
        <v>0</v>
      </c>
      <c r="R175" s="22">
        <v>7.2699999999999818</v>
      </c>
      <c r="S175" s="22">
        <v>0</v>
      </c>
      <c r="T175" s="22">
        <v>6.4300000000000068</v>
      </c>
      <c r="U175" s="22">
        <v>0</v>
      </c>
      <c r="V175" s="22">
        <v>6.1700000000000159</v>
      </c>
      <c r="W175" s="22">
        <v>0</v>
      </c>
      <c r="X175" s="22">
        <v>5.9200000000000159</v>
      </c>
      <c r="Y175" s="22">
        <v>0</v>
      </c>
      <c r="Z175" s="22">
        <v>5.8199999999999932</v>
      </c>
      <c r="AA175" s="22">
        <v>18.828782649900596</v>
      </c>
      <c r="AB175" s="22">
        <v>5.0212173500995423</v>
      </c>
      <c r="AC175" s="22">
        <v>35.978298724522226</v>
      </c>
      <c r="AD175" s="22">
        <v>5.8217012754777295</v>
      </c>
      <c r="AE175" s="22">
        <v>36.936128596974413</v>
      </c>
      <c r="AF175" s="22">
        <v>6.4038714030255033</v>
      </c>
      <c r="AG175" s="22">
        <v>221.00206914619986</v>
      </c>
      <c r="AH175" s="22">
        <v>77.367930853800175</v>
      </c>
      <c r="AJ175" s="24">
        <f t="shared" si="6"/>
        <v>298.37</v>
      </c>
      <c r="AK175" s="25">
        <f t="shared" si="7"/>
        <v>104.9213188373307</v>
      </c>
      <c r="AL175" s="26">
        <f t="shared" si="8"/>
        <v>140.29849342637351</v>
      </c>
    </row>
    <row r="176" spans="1:38" ht="19.5" customHeight="1" x14ac:dyDescent="0.2">
      <c r="A176" s="20" t="s">
        <v>348</v>
      </c>
      <c r="B176" s="88" t="s">
        <v>27</v>
      </c>
      <c r="C176" s="89"/>
      <c r="D176" s="21" t="s">
        <v>349</v>
      </c>
      <c r="E176" s="20" t="s">
        <v>180</v>
      </c>
      <c r="F176" s="20" t="s">
        <v>351</v>
      </c>
      <c r="G176" s="22">
        <v>2060.098</v>
      </c>
      <c r="H176" s="22">
        <v>2114.33</v>
      </c>
      <c r="I176" s="22">
        <v>55.032043831455944</v>
      </c>
      <c r="J176" s="22">
        <v>5.5279561685440557</v>
      </c>
      <c r="K176" s="22">
        <v>48.279090832299474</v>
      </c>
      <c r="L176" s="22">
        <v>4.2909091677005167</v>
      </c>
      <c r="M176" s="22">
        <v>36.776856465387603</v>
      </c>
      <c r="N176" s="22">
        <v>4.8731435346124021</v>
      </c>
      <c r="O176" s="22">
        <v>24.308656008613887</v>
      </c>
      <c r="P176" s="23">
        <v>5.0913439913860916</v>
      </c>
      <c r="Q176" s="22">
        <v>0</v>
      </c>
      <c r="R176" s="22">
        <v>8.3600000000000136</v>
      </c>
      <c r="S176" s="22">
        <v>0</v>
      </c>
      <c r="T176" s="22">
        <v>7.4200000000000159</v>
      </c>
      <c r="U176" s="22">
        <v>0</v>
      </c>
      <c r="V176" s="22">
        <v>7.3199999999999932</v>
      </c>
      <c r="W176" s="22">
        <v>0</v>
      </c>
      <c r="X176" s="22">
        <v>7.0299999999999727</v>
      </c>
      <c r="Y176" s="22">
        <v>0</v>
      </c>
      <c r="Z176" s="22">
        <v>7.1299999999999955</v>
      </c>
      <c r="AA176" s="22">
        <v>19.492638979617794</v>
      </c>
      <c r="AB176" s="22">
        <v>4.6573610203821838</v>
      </c>
      <c r="AC176" s="22">
        <v>36.706495309335175</v>
      </c>
      <c r="AD176" s="22">
        <v>4.2935046906648262</v>
      </c>
      <c r="AE176" s="22">
        <v>38.604325181787416</v>
      </c>
      <c r="AF176" s="22">
        <v>4.8756748182125991</v>
      </c>
      <c r="AG176" s="22">
        <v>259.20010660849726</v>
      </c>
      <c r="AH176" s="22">
        <v>70.869893391502671</v>
      </c>
      <c r="AJ176" s="24">
        <f t="shared" si="6"/>
        <v>330.06999999999994</v>
      </c>
      <c r="AK176" s="25">
        <f t="shared" si="7"/>
        <v>125.8193088913718</v>
      </c>
      <c r="AL176" s="26">
        <f t="shared" si="8"/>
        <v>156.11091929831198</v>
      </c>
    </row>
    <row r="177" spans="1:38" ht="19.5" customHeight="1" x14ac:dyDescent="0.2">
      <c r="A177" s="20" t="s">
        <v>352</v>
      </c>
      <c r="B177" s="88" t="s">
        <v>27</v>
      </c>
      <c r="C177" s="89"/>
      <c r="D177" s="21" t="s">
        <v>349</v>
      </c>
      <c r="E177" s="20" t="s">
        <v>219</v>
      </c>
      <c r="F177" s="20" t="s">
        <v>1</v>
      </c>
      <c r="G177" s="22">
        <v>2112.7649999999999</v>
      </c>
      <c r="H177" s="22">
        <v>2129.9899999999998</v>
      </c>
      <c r="I177" s="22">
        <v>39.646373462441993</v>
      </c>
      <c r="J177" s="22">
        <v>7.2736265375579681</v>
      </c>
      <c r="K177" s="22">
        <v>32.883636241290731</v>
      </c>
      <c r="L177" s="22">
        <v>6.8363637587092976</v>
      </c>
      <c r="M177" s="22">
        <v>22.450250527329601</v>
      </c>
      <c r="N177" s="22">
        <v>7.7097494726703673</v>
      </c>
      <c r="O177" s="22">
        <v>15.686719782380623</v>
      </c>
      <c r="P177" s="23">
        <v>6.4732802176194593</v>
      </c>
      <c r="Q177" s="22">
        <v>0</v>
      </c>
      <c r="R177" s="22">
        <v>5.6899999999999409</v>
      </c>
      <c r="S177" s="22">
        <v>0</v>
      </c>
      <c r="T177" s="22">
        <v>4.8700000000000045</v>
      </c>
      <c r="U177" s="22">
        <v>0</v>
      </c>
      <c r="V177" s="22">
        <v>4.5900000000000318</v>
      </c>
      <c r="W177" s="22">
        <v>0</v>
      </c>
      <c r="X177" s="22">
        <v>4.4900000000000091</v>
      </c>
      <c r="Y177" s="22">
        <v>0</v>
      </c>
      <c r="Z177" s="22">
        <v>4.1700000000000728</v>
      </c>
      <c r="AA177" s="22">
        <v>18.232756192635144</v>
      </c>
      <c r="AB177" s="22">
        <v>5.9672438073646736</v>
      </c>
      <c r="AC177" s="22">
        <v>27.159501001313668</v>
      </c>
      <c r="AD177" s="22">
        <v>6.8404989986863329</v>
      </c>
      <c r="AE177" s="22">
        <v>31.491671128861441</v>
      </c>
      <c r="AF177" s="22">
        <v>6.2583288711385601</v>
      </c>
      <c r="AG177" s="22">
        <v>187.5509083362532</v>
      </c>
      <c r="AH177" s="22">
        <v>71.169091663746713</v>
      </c>
      <c r="AJ177" s="24">
        <f t="shared" si="6"/>
        <v>258.71999999999991</v>
      </c>
      <c r="AK177" s="25">
        <f t="shared" si="7"/>
        <v>88.770359380363274</v>
      </c>
      <c r="AL177" s="26">
        <f t="shared" si="8"/>
        <v>121.46535899229572</v>
      </c>
    </row>
    <row r="178" spans="1:38" ht="19.5" customHeight="1" x14ac:dyDescent="0.2">
      <c r="A178" s="20" t="s">
        <v>353</v>
      </c>
      <c r="B178" s="88" t="s">
        <v>27</v>
      </c>
      <c r="C178" s="89"/>
      <c r="D178" s="21" t="s">
        <v>349</v>
      </c>
      <c r="E178" s="20" t="s">
        <v>230</v>
      </c>
      <c r="F178" s="20" t="s">
        <v>350</v>
      </c>
      <c r="G178" s="22">
        <v>2138.7419</v>
      </c>
      <c r="H178" s="22">
        <v>2156.41</v>
      </c>
      <c r="I178" s="22">
        <v>46.326373462441943</v>
      </c>
      <c r="J178" s="22">
        <v>7.2736265375579681</v>
      </c>
      <c r="K178" s="22">
        <v>38.943636255607878</v>
      </c>
      <c r="L178" s="22">
        <v>6.0363637443922515</v>
      </c>
      <c r="M178" s="22">
        <v>28.926651440876945</v>
      </c>
      <c r="N178" s="22">
        <v>7.2733485591229883</v>
      </c>
      <c r="O178" s="22">
        <v>19.110250527329683</v>
      </c>
      <c r="P178" s="23">
        <v>7.7097494726703673</v>
      </c>
      <c r="Q178" s="22">
        <v>0</v>
      </c>
      <c r="R178" s="22">
        <v>6.6299999999999955</v>
      </c>
      <c r="S178" s="22">
        <v>0</v>
      </c>
      <c r="T178" s="22">
        <v>5.5199999999999818</v>
      </c>
      <c r="U178" s="22">
        <v>0</v>
      </c>
      <c r="V178" s="22">
        <v>5.0499999999999545</v>
      </c>
      <c r="W178" s="22">
        <v>0</v>
      </c>
      <c r="X178" s="22">
        <v>4.8300000000000409</v>
      </c>
      <c r="Y178" s="22">
        <v>0</v>
      </c>
      <c r="Z178" s="22">
        <v>4.0499999999999545</v>
      </c>
      <c r="AA178" s="22">
        <v>14.814442394804912</v>
      </c>
      <c r="AB178" s="22">
        <v>6.185557605195088</v>
      </c>
      <c r="AC178" s="22">
        <v>34.787213660748478</v>
      </c>
      <c r="AD178" s="22">
        <v>6.1127863392516169</v>
      </c>
      <c r="AE178" s="22">
        <v>38.121671128861436</v>
      </c>
      <c r="AF178" s="22">
        <v>6.2583288711385601</v>
      </c>
      <c r="AG178" s="22">
        <v>221.03023887067127</v>
      </c>
      <c r="AH178" s="22">
        <v>72.929761129328767</v>
      </c>
      <c r="AJ178" s="24">
        <f t="shared" si="6"/>
        <v>293.96000000000004</v>
      </c>
      <c r="AK178" s="25">
        <f t="shared" si="7"/>
        <v>103.34591512452778</v>
      </c>
      <c r="AL178" s="26">
        <f t="shared" si="8"/>
        <v>136.31916008551252</v>
      </c>
    </row>
    <row r="179" spans="1:38" ht="19.5" customHeight="1" x14ac:dyDescent="0.2">
      <c r="A179" s="20" t="s">
        <v>353</v>
      </c>
      <c r="B179" s="88" t="s">
        <v>27</v>
      </c>
      <c r="C179" s="89"/>
      <c r="D179" s="21" t="s">
        <v>349</v>
      </c>
      <c r="E179" s="20" t="s">
        <v>230</v>
      </c>
      <c r="F179" s="20" t="s">
        <v>351</v>
      </c>
      <c r="G179" s="22">
        <v>2109.8730000000005</v>
      </c>
      <c r="H179" s="22">
        <v>2139.2399999999998</v>
      </c>
      <c r="I179" s="22">
        <v>48.661098769953647</v>
      </c>
      <c r="J179" s="22">
        <v>5.8189012300463743</v>
      </c>
      <c r="K179" s="22">
        <v>41.878181721867364</v>
      </c>
      <c r="L179" s="22">
        <v>5.381818278132851</v>
      </c>
      <c r="M179" s="22">
        <v>29.978519325606811</v>
      </c>
      <c r="N179" s="22">
        <v>6.6914806743931496</v>
      </c>
      <c r="O179" s="22">
        <v>19.716788123884054</v>
      </c>
      <c r="P179" s="23">
        <v>5.6732118761159311</v>
      </c>
      <c r="Q179" s="22">
        <v>0</v>
      </c>
      <c r="R179" s="22">
        <v>6.2799999999999727</v>
      </c>
      <c r="S179" s="22">
        <v>0</v>
      </c>
      <c r="T179" s="22">
        <v>5.4500000000000455</v>
      </c>
      <c r="U179" s="22">
        <v>0</v>
      </c>
      <c r="V179" s="22">
        <v>4.9099999999999682</v>
      </c>
      <c r="W179" s="22">
        <v>0</v>
      </c>
      <c r="X179" s="22">
        <v>5.1000000000000227</v>
      </c>
      <c r="Y179" s="22">
        <v>0</v>
      </c>
      <c r="Z179" s="22">
        <v>4.0499999999999545</v>
      </c>
      <c r="AA179" s="22">
        <v>18.606011383957032</v>
      </c>
      <c r="AB179" s="22">
        <v>5.0939886160430135</v>
      </c>
      <c r="AC179" s="22">
        <v>38.087697586126552</v>
      </c>
      <c r="AD179" s="22">
        <v>5.3123024138734287</v>
      </c>
      <c r="AE179" s="22">
        <v>40.15275619263533</v>
      </c>
      <c r="AF179" s="22">
        <v>5.9672438073646736</v>
      </c>
      <c r="AG179" s="22">
        <v>237.08105310403079</v>
      </c>
      <c r="AH179" s="22">
        <v>65.728946895969386</v>
      </c>
      <c r="AJ179" s="24">
        <f t="shared" si="6"/>
        <v>302.81000000000017</v>
      </c>
      <c r="AK179" s="25">
        <f t="shared" si="7"/>
        <v>112.36745202390415</v>
      </c>
      <c r="AL179" s="26">
        <f t="shared" si="8"/>
        <v>141.55027018941317</v>
      </c>
    </row>
    <row r="180" spans="1:38" ht="15" customHeight="1" x14ac:dyDescent="0.2">
      <c r="A180" s="20" t="s">
        <v>354</v>
      </c>
      <c r="B180" s="88" t="s">
        <v>27</v>
      </c>
      <c r="C180" s="89"/>
      <c r="D180" s="21" t="s">
        <v>355</v>
      </c>
      <c r="E180" s="20" t="s">
        <v>38</v>
      </c>
      <c r="F180" s="20" t="s">
        <v>1</v>
      </c>
      <c r="G180" s="22">
        <v>2712.5250000000001</v>
      </c>
      <c r="H180" s="22">
        <v>2737.7</v>
      </c>
      <c r="I180" s="22">
        <v>61.582889973827008</v>
      </c>
      <c r="J180" s="22">
        <v>6.0371100261731137</v>
      </c>
      <c r="K180" s="22">
        <v>49.147272597117613</v>
      </c>
      <c r="L180" s="22">
        <v>7.2727274028822313</v>
      </c>
      <c r="M180" s="22">
        <v>40.412118412059662</v>
      </c>
      <c r="N180" s="22">
        <v>7.1278815879405286</v>
      </c>
      <c r="O180" s="22">
        <v>29.401252811198063</v>
      </c>
      <c r="P180" s="23">
        <v>6.6187471888019189</v>
      </c>
      <c r="Q180" s="22">
        <v>0</v>
      </c>
      <c r="R180" s="22">
        <v>14.409999999999854</v>
      </c>
      <c r="S180" s="22">
        <v>0</v>
      </c>
      <c r="T180" s="22">
        <v>12.690000000000055</v>
      </c>
      <c r="U180" s="22">
        <v>0</v>
      </c>
      <c r="V180" s="22">
        <v>12.319999999999936</v>
      </c>
      <c r="W180" s="22">
        <v>0</v>
      </c>
      <c r="X180" s="22">
        <v>5.4800000000000182</v>
      </c>
      <c r="Y180" s="22">
        <v>0</v>
      </c>
      <c r="Z180" s="22">
        <v>11.029999999999973</v>
      </c>
      <c r="AA180" s="22">
        <v>28.52444239480495</v>
      </c>
      <c r="AB180" s="22">
        <v>6.185557605195088</v>
      </c>
      <c r="AC180" s="22">
        <v>39.828415937539816</v>
      </c>
      <c r="AD180" s="22">
        <v>7.1315840624602194</v>
      </c>
      <c r="AE180" s="22">
        <v>48.202272267257165</v>
      </c>
      <c r="AF180" s="22">
        <v>6.7677277327428609</v>
      </c>
      <c r="AG180" s="22">
        <v>297.09866439380431</v>
      </c>
      <c r="AH180" s="22">
        <v>103.07133560619579</v>
      </c>
      <c r="AJ180" s="24">
        <f t="shared" si="6"/>
        <v>400.17000000000007</v>
      </c>
      <c r="AK180" s="25">
        <f t="shared" si="7"/>
        <v>109.52845204884906</v>
      </c>
      <c r="AL180" s="26">
        <f t="shared" si="8"/>
        <v>146.17014282061589</v>
      </c>
    </row>
    <row r="181" spans="1:38" ht="15" customHeight="1" x14ac:dyDescent="0.2">
      <c r="A181" s="20" t="s">
        <v>356</v>
      </c>
      <c r="B181" s="88" t="s">
        <v>1274</v>
      </c>
      <c r="C181" s="89"/>
      <c r="D181" s="21" t="s">
        <v>357</v>
      </c>
      <c r="E181" s="20" t="s">
        <v>358</v>
      </c>
      <c r="F181" s="20" t="s">
        <v>1</v>
      </c>
      <c r="G181" s="22">
        <v>1074.43</v>
      </c>
      <c r="H181" s="22">
        <v>1074.43</v>
      </c>
      <c r="I181" s="22">
        <v>22.720000000000002</v>
      </c>
      <c r="J181" s="22">
        <v>2.1030000000000002</v>
      </c>
      <c r="K181" s="22">
        <v>19.73</v>
      </c>
      <c r="L181" s="22">
        <v>1.9530000000000001</v>
      </c>
      <c r="M181" s="22">
        <v>7.3625000000000007</v>
      </c>
      <c r="N181" s="22">
        <v>9.5475000000000012</v>
      </c>
      <c r="O181" s="22">
        <v>2.8761000000000001</v>
      </c>
      <c r="P181" s="23">
        <v>9.2638999999999996</v>
      </c>
      <c r="Q181" s="22">
        <v>0</v>
      </c>
      <c r="R181" s="22">
        <v>3.8000000000000003</v>
      </c>
      <c r="S181" s="22">
        <v>0</v>
      </c>
      <c r="T181" s="22">
        <v>3.41</v>
      </c>
      <c r="U181" s="22">
        <v>0</v>
      </c>
      <c r="V181" s="22">
        <v>3.21</v>
      </c>
      <c r="W181" s="22">
        <v>0</v>
      </c>
      <c r="X181" s="22">
        <v>3.0700000000000003</v>
      </c>
      <c r="Y181" s="22">
        <v>0</v>
      </c>
      <c r="Z181" s="22">
        <v>3.0700000000000003</v>
      </c>
      <c r="AA181" s="22">
        <v>7.0132000000000003</v>
      </c>
      <c r="AB181" s="22">
        <v>8.6967999999999996</v>
      </c>
      <c r="AC181" s="22">
        <v>9.0960999999999999</v>
      </c>
      <c r="AD181" s="22">
        <v>9.2638999999999996</v>
      </c>
      <c r="AE181" s="22">
        <v>13.342500000000001</v>
      </c>
      <c r="AF181" s="22">
        <v>9.5475000000000012</v>
      </c>
      <c r="AG181" s="22">
        <v>82.1404</v>
      </c>
      <c r="AH181" s="22">
        <v>66.935600000000008</v>
      </c>
      <c r="AJ181" s="24">
        <f t="shared" si="6"/>
        <v>149.07600000000002</v>
      </c>
      <c r="AK181" s="25">
        <f t="shared" si="7"/>
        <v>76.450210809452457</v>
      </c>
      <c r="AL181" s="26">
        <f t="shared" si="8"/>
        <v>138.74891803095596</v>
      </c>
    </row>
    <row r="182" spans="1:38" ht="15" customHeight="1" x14ac:dyDescent="0.2">
      <c r="A182" s="20" t="s">
        <v>359</v>
      </c>
      <c r="B182" s="88" t="s">
        <v>27</v>
      </c>
      <c r="C182" s="89"/>
      <c r="D182" s="21" t="s">
        <v>357</v>
      </c>
      <c r="E182" s="20" t="s">
        <v>360</v>
      </c>
      <c r="F182" s="20" t="s">
        <v>1</v>
      </c>
      <c r="G182" s="22">
        <v>1027.473</v>
      </c>
      <c r="H182" s="22">
        <v>1113.8</v>
      </c>
      <c r="I182" s="22">
        <v>16.510000000000002</v>
      </c>
      <c r="J182" s="22">
        <v>1.4129999999999825</v>
      </c>
      <c r="K182" s="22">
        <v>12.47</v>
      </c>
      <c r="L182" s="22">
        <v>1.38900000000001</v>
      </c>
      <c r="M182" s="22">
        <v>7.919726633986004</v>
      </c>
      <c r="N182" s="22">
        <v>3.2002733660141147</v>
      </c>
      <c r="O182" s="22">
        <v>6.6542596628034252</v>
      </c>
      <c r="P182" s="23">
        <v>3.3457403371965748</v>
      </c>
      <c r="Q182" s="22">
        <v>0</v>
      </c>
      <c r="R182" s="22">
        <v>3.1700000000000728</v>
      </c>
      <c r="S182" s="22">
        <v>0</v>
      </c>
      <c r="T182" s="22">
        <v>2.5299999999999727</v>
      </c>
      <c r="U182" s="22">
        <v>0</v>
      </c>
      <c r="V182" s="22">
        <v>2.5</v>
      </c>
      <c r="W182" s="22">
        <v>0</v>
      </c>
      <c r="X182" s="22">
        <v>2.4700000000000273</v>
      </c>
      <c r="Y182" s="22">
        <v>0</v>
      </c>
      <c r="Z182" s="22">
        <v>2.5499999999999545</v>
      </c>
      <c r="AA182" s="22">
        <v>3.7674631600915864</v>
      </c>
      <c r="AB182" s="22">
        <v>2.6925368399084499</v>
      </c>
      <c r="AC182" s="22">
        <v>9.0113194898088267</v>
      </c>
      <c r="AD182" s="22">
        <v>2.3286805101910919</v>
      </c>
      <c r="AE182" s="22">
        <v>10.900234426035004</v>
      </c>
      <c r="AF182" s="22">
        <v>2.6197655739649783</v>
      </c>
      <c r="AG182" s="22">
        <v>67.233003372724852</v>
      </c>
      <c r="AH182" s="22">
        <v>30.20899662727523</v>
      </c>
      <c r="AJ182" s="24">
        <f t="shared" si="6"/>
        <v>97.442000000000078</v>
      </c>
      <c r="AK182" s="25">
        <f t="shared" si="7"/>
        <v>65.43529939251431</v>
      </c>
      <c r="AL182" s="26">
        <f t="shared" si="8"/>
        <v>87.486083677500517</v>
      </c>
    </row>
    <row r="183" spans="1:38" ht="15" customHeight="1" x14ac:dyDescent="0.2">
      <c r="A183" s="20" t="s">
        <v>361</v>
      </c>
      <c r="B183" s="88" t="s">
        <v>27</v>
      </c>
      <c r="C183" s="89"/>
      <c r="D183" s="21" t="s">
        <v>357</v>
      </c>
      <c r="E183" s="20" t="s">
        <v>362</v>
      </c>
      <c r="F183" s="20" t="s">
        <v>1</v>
      </c>
      <c r="G183" s="22">
        <v>996.83999999999992</v>
      </c>
      <c r="H183" s="22">
        <v>1028</v>
      </c>
      <c r="I183" s="22">
        <v>12.74</v>
      </c>
      <c r="J183" s="22">
        <v>1.5879999999999939</v>
      </c>
      <c r="K183" s="22">
        <v>10.47</v>
      </c>
      <c r="L183" s="22">
        <v>1.8000000000000114</v>
      </c>
      <c r="M183" s="22">
        <v>7.6006605763507959</v>
      </c>
      <c r="N183" s="22">
        <v>2.9093394236491954</v>
      </c>
      <c r="O183" s="22">
        <v>5.9606605763509233</v>
      </c>
      <c r="P183" s="23">
        <v>2.9093394236491954</v>
      </c>
      <c r="Q183" s="22">
        <v>0</v>
      </c>
      <c r="R183" s="22">
        <v>4.7899999999999636</v>
      </c>
      <c r="S183" s="22">
        <v>0</v>
      </c>
      <c r="T183" s="22">
        <v>4.3399999999999181</v>
      </c>
      <c r="U183" s="22">
        <v>0</v>
      </c>
      <c r="V183" s="22">
        <v>4.1600000000000819</v>
      </c>
      <c r="W183" s="22">
        <v>0</v>
      </c>
      <c r="X183" s="22">
        <v>3.9099999999998545</v>
      </c>
      <c r="Y183" s="22">
        <v>0</v>
      </c>
      <c r="Z183" s="22">
        <v>3.9900000000000091</v>
      </c>
      <c r="AA183" s="22">
        <v>5.2369792347133801</v>
      </c>
      <c r="AB183" s="22">
        <v>3.4930207652866381</v>
      </c>
      <c r="AC183" s="22">
        <v>6.8120378412221534</v>
      </c>
      <c r="AD183" s="22">
        <v>4.147962158777883</v>
      </c>
      <c r="AE183" s="22">
        <v>9.1303516390524777</v>
      </c>
      <c r="AF183" s="22">
        <v>3.9296483609474677</v>
      </c>
      <c r="AG183" s="22">
        <v>57.950689867689732</v>
      </c>
      <c r="AH183" s="22">
        <v>41.967310132310217</v>
      </c>
      <c r="AJ183" s="24">
        <f t="shared" si="6"/>
        <v>99.91799999999995</v>
      </c>
      <c r="AK183" s="25">
        <f t="shared" si="7"/>
        <v>58.134394554481894</v>
      </c>
      <c r="AL183" s="26">
        <f t="shared" si="8"/>
        <v>97.19649805447466</v>
      </c>
    </row>
    <row r="184" spans="1:38" ht="15" customHeight="1" x14ac:dyDescent="0.2">
      <c r="A184" s="20" t="s">
        <v>363</v>
      </c>
      <c r="B184" s="88" t="s">
        <v>27</v>
      </c>
      <c r="C184" s="89"/>
      <c r="D184" s="21" t="s">
        <v>357</v>
      </c>
      <c r="E184" s="20" t="s">
        <v>364</v>
      </c>
      <c r="F184" s="20" t="s">
        <v>1</v>
      </c>
      <c r="G184" s="22">
        <v>1506.5016000000001</v>
      </c>
      <c r="H184" s="22">
        <v>1618.6</v>
      </c>
      <c r="I184" s="22">
        <v>38.51</v>
      </c>
      <c r="J184" s="22">
        <v>9.3509999999999991</v>
      </c>
      <c r="K184" s="22">
        <v>33.9</v>
      </c>
      <c r="L184" s="22">
        <v>8.561999999999955</v>
      </c>
      <c r="M184" s="22">
        <v>28.641321152701646</v>
      </c>
      <c r="N184" s="22">
        <v>5.8186788472983908</v>
      </c>
      <c r="O184" s="22">
        <v>22.672255095066348</v>
      </c>
      <c r="P184" s="23">
        <v>5.5277449049334715</v>
      </c>
      <c r="Q184" s="22">
        <v>0</v>
      </c>
      <c r="R184" s="22">
        <v>10.869999999999891</v>
      </c>
      <c r="S184" s="22">
        <v>0</v>
      </c>
      <c r="T184" s="22">
        <v>9.3000000000001819</v>
      </c>
      <c r="U184" s="22">
        <v>0</v>
      </c>
      <c r="V184" s="22">
        <v>9.0799999999999272</v>
      </c>
      <c r="W184" s="22">
        <v>0</v>
      </c>
      <c r="X184" s="22">
        <v>8.5500000000001819</v>
      </c>
      <c r="Y184" s="22">
        <v>0</v>
      </c>
      <c r="Z184" s="22">
        <v>9.2199999999997999</v>
      </c>
      <c r="AA184" s="22">
        <v>22.393240118013459</v>
      </c>
      <c r="AB184" s="22">
        <v>5.1667598819864855</v>
      </c>
      <c r="AC184" s="22">
        <v>28.938181511505032</v>
      </c>
      <c r="AD184" s="22">
        <v>4.5118184884952406</v>
      </c>
      <c r="AE184" s="22">
        <v>35.466011383956932</v>
      </c>
      <c r="AF184" s="22">
        <v>5.0939886160430135</v>
      </c>
      <c r="AG184" s="22">
        <v>210.52100926124342</v>
      </c>
      <c r="AH184" s="22">
        <v>91.05199073875653</v>
      </c>
      <c r="AJ184" s="24">
        <f t="shared" si="6"/>
        <v>301.57299999999998</v>
      </c>
      <c r="AK184" s="25">
        <f t="shared" si="7"/>
        <v>139.74164332865192</v>
      </c>
      <c r="AL184" s="26">
        <f t="shared" si="8"/>
        <v>186.31718769306806</v>
      </c>
    </row>
    <row r="185" spans="1:38" ht="29.25" customHeight="1" x14ac:dyDescent="0.2">
      <c r="A185" s="20" t="s">
        <v>365</v>
      </c>
      <c r="B185" s="88" t="s">
        <v>366</v>
      </c>
      <c r="C185" s="89"/>
      <c r="D185" s="21" t="s">
        <v>357</v>
      </c>
      <c r="E185" s="20" t="s">
        <v>367</v>
      </c>
      <c r="F185" s="20" t="s">
        <v>1</v>
      </c>
      <c r="G185" s="22">
        <v>5137.37</v>
      </c>
      <c r="H185" s="22">
        <v>5137.37</v>
      </c>
      <c r="I185" s="22">
        <v>0</v>
      </c>
      <c r="J185" s="22">
        <v>12.83</v>
      </c>
      <c r="K185" s="22">
        <v>0</v>
      </c>
      <c r="L185" s="22">
        <v>0.63</v>
      </c>
      <c r="M185" s="22">
        <v>0</v>
      </c>
      <c r="N185" s="22">
        <v>0</v>
      </c>
      <c r="O185" s="22">
        <v>0</v>
      </c>
      <c r="P185" s="23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57.8</v>
      </c>
      <c r="AF185" s="22">
        <v>10</v>
      </c>
      <c r="AG185" s="22">
        <v>57.8</v>
      </c>
      <c r="AH185" s="22">
        <v>23.46</v>
      </c>
      <c r="AJ185" s="24">
        <f t="shared" si="6"/>
        <v>81.259999999999991</v>
      </c>
      <c r="AK185" s="25">
        <f t="shared" si="7"/>
        <v>11.250892966634678</v>
      </c>
      <c r="AL185" s="26">
        <f t="shared" si="8"/>
        <v>15.817431876621695</v>
      </c>
    </row>
    <row r="186" spans="1:38" ht="15" customHeight="1" x14ac:dyDescent="0.2">
      <c r="A186" s="20" t="s">
        <v>368</v>
      </c>
      <c r="B186" s="88" t="s">
        <v>1277</v>
      </c>
      <c r="C186" s="89"/>
      <c r="D186" s="21" t="s">
        <v>369</v>
      </c>
      <c r="E186" s="20" t="s">
        <v>33</v>
      </c>
      <c r="F186" s="20" t="s">
        <v>1</v>
      </c>
      <c r="G186" s="22">
        <v>72.2</v>
      </c>
      <c r="H186" s="22">
        <v>72.2</v>
      </c>
      <c r="I186" s="22">
        <v>0.46900000000000003</v>
      </c>
      <c r="J186" s="22">
        <v>0</v>
      </c>
      <c r="K186" s="22">
        <v>0.33200000000000002</v>
      </c>
      <c r="L186" s="22">
        <v>0</v>
      </c>
      <c r="M186" s="22">
        <v>0.58000000000000007</v>
      </c>
      <c r="N186" s="22">
        <v>0</v>
      </c>
      <c r="O186" s="22">
        <v>0.38100000000000001</v>
      </c>
      <c r="P186" s="23">
        <v>0</v>
      </c>
      <c r="Q186" s="22">
        <v>6.4000000000000001E-2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0.43</v>
      </c>
      <c r="AB186" s="22">
        <v>0</v>
      </c>
      <c r="AC186" s="22">
        <v>0.39</v>
      </c>
      <c r="AD186" s="22">
        <v>0</v>
      </c>
      <c r="AE186" s="22">
        <v>0.41800000000000004</v>
      </c>
      <c r="AF186" s="22">
        <v>0</v>
      </c>
      <c r="AG186" s="22">
        <v>3.0640000000000005</v>
      </c>
      <c r="AH186" s="22">
        <v>0</v>
      </c>
      <c r="AJ186" s="24">
        <f t="shared" si="6"/>
        <v>3.0640000000000005</v>
      </c>
      <c r="AK186" s="25">
        <f t="shared" si="7"/>
        <v>42.437673130193915</v>
      </c>
      <c r="AL186" s="26">
        <f t="shared" si="8"/>
        <v>42.437673130193915</v>
      </c>
    </row>
    <row r="187" spans="1:38" ht="15" customHeight="1" x14ac:dyDescent="0.2">
      <c r="A187" s="20" t="s">
        <v>370</v>
      </c>
      <c r="B187" s="88" t="s">
        <v>27</v>
      </c>
      <c r="C187" s="89"/>
      <c r="D187" s="21" t="s">
        <v>371</v>
      </c>
      <c r="E187" s="20" t="s">
        <v>101</v>
      </c>
      <c r="F187" s="20" t="s">
        <v>1</v>
      </c>
      <c r="G187" s="22">
        <v>4452.53</v>
      </c>
      <c r="H187" s="22">
        <v>4452.53</v>
      </c>
      <c r="I187" s="22">
        <v>59.303800000000003</v>
      </c>
      <c r="J187" s="22">
        <v>21.226200000000002</v>
      </c>
      <c r="K187" s="22">
        <v>49.505400000000002</v>
      </c>
      <c r="L187" s="22">
        <v>19.124600000000001</v>
      </c>
      <c r="M187" s="22">
        <v>37.783799999999999</v>
      </c>
      <c r="N187" s="22">
        <v>21.226200000000002</v>
      </c>
      <c r="O187" s="22">
        <v>25.3843</v>
      </c>
      <c r="P187" s="23">
        <v>20.595700000000001</v>
      </c>
      <c r="Q187" s="22">
        <v>0</v>
      </c>
      <c r="R187" s="22">
        <v>26.51</v>
      </c>
      <c r="S187" s="22">
        <v>0</v>
      </c>
      <c r="T187" s="22">
        <v>11.01</v>
      </c>
      <c r="U187" s="22">
        <v>0</v>
      </c>
      <c r="V187" s="22">
        <v>10.38</v>
      </c>
      <c r="W187" s="22">
        <v>0</v>
      </c>
      <c r="X187" s="22">
        <v>9.49</v>
      </c>
      <c r="Y187" s="22">
        <v>0</v>
      </c>
      <c r="Z187" s="22">
        <v>10.06</v>
      </c>
      <c r="AA187" s="22">
        <v>20.035299999999999</v>
      </c>
      <c r="AB187" s="22">
        <v>19.334700000000002</v>
      </c>
      <c r="AC187" s="22">
        <v>40.28</v>
      </c>
      <c r="AD187" s="22">
        <v>12.5</v>
      </c>
      <c r="AE187" s="22">
        <v>49.77</v>
      </c>
      <c r="AF187" s="22">
        <v>12.5</v>
      </c>
      <c r="AG187" s="22">
        <v>282.06260000000003</v>
      </c>
      <c r="AH187" s="22">
        <v>193.95740000000004</v>
      </c>
      <c r="AJ187" s="24">
        <f t="shared" si="6"/>
        <v>476.0200000000001</v>
      </c>
      <c r="AK187" s="25">
        <f t="shared" si="7"/>
        <v>63.348837627146828</v>
      </c>
      <c r="AL187" s="26">
        <f t="shared" si="8"/>
        <v>106.91000397526803</v>
      </c>
    </row>
    <row r="188" spans="1:38" ht="15" customHeight="1" x14ac:dyDescent="0.2">
      <c r="A188" s="20" t="s">
        <v>372</v>
      </c>
      <c r="B188" s="88" t="s">
        <v>27</v>
      </c>
      <c r="C188" s="89"/>
      <c r="D188" s="21" t="s">
        <v>373</v>
      </c>
      <c r="E188" s="20" t="s">
        <v>29</v>
      </c>
      <c r="F188" s="20" t="s">
        <v>1</v>
      </c>
      <c r="G188" s="22">
        <v>1093.7249999999999</v>
      </c>
      <c r="H188" s="22">
        <v>1142.6000000000001</v>
      </c>
      <c r="I188" s="22">
        <v>27.481395527347846</v>
      </c>
      <c r="J188" s="22">
        <v>3.4186044726522451</v>
      </c>
      <c r="K188" s="22">
        <v>24.017272683019822</v>
      </c>
      <c r="L188" s="22">
        <v>2.4727273169799586</v>
      </c>
      <c r="M188" s="22">
        <v>18.712460119577035</v>
      </c>
      <c r="N188" s="22">
        <v>3.1275398804228849</v>
      </c>
      <c r="O188" s="22">
        <v>13.047927090759774</v>
      </c>
      <c r="P188" s="23">
        <v>2.9820729092404252</v>
      </c>
      <c r="Q188" s="22">
        <v>0</v>
      </c>
      <c r="R188" s="22">
        <v>7.6399999999998727</v>
      </c>
      <c r="S188" s="22">
        <v>0</v>
      </c>
      <c r="T188" s="22">
        <v>6.3600000000001273</v>
      </c>
      <c r="U188" s="22">
        <v>0</v>
      </c>
      <c r="V188" s="22">
        <v>6.2699999999999818</v>
      </c>
      <c r="W188" s="22">
        <v>0</v>
      </c>
      <c r="X188" s="22">
        <v>6.0999999999999091</v>
      </c>
      <c r="Y188" s="22">
        <v>0</v>
      </c>
      <c r="Z188" s="22">
        <v>6.4100000000000819</v>
      </c>
      <c r="AA188" s="22">
        <v>12.237463160091387</v>
      </c>
      <c r="AB188" s="22">
        <v>2.6925368399084499</v>
      </c>
      <c r="AC188" s="22">
        <v>17.14469189414816</v>
      </c>
      <c r="AD188" s="22">
        <v>2.7653081058519215</v>
      </c>
      <c r="AE188" s="22">
        <v>21.186378096317735</v>
      </c>
      <c r="AF188" s="22">
        <v>2.9836219036823368</v>
      </c>
      <c r="AG188" s="22">
        <v>133.82758857126174</v>
      </c>
      <c r="AH188" s="22">
        <v>53.222411428738191</v>
      </c>
      <c r="AJ188" s="24">
        <f t="shared" si="6"/>
        <v>187.04999999999993</v>
      </c>
      <c r="AK188" s="25">
        <f t="shared" si="7"/>
        <v>122.35944919542092</v>
      </c>
      <c r="AL188" s="26">
        <f t="shared" si="8"/>
        <v>163.70558375634508</v>
      </c>
    </row>
    <row r="189" spans="1:38" ht="15" customHeight="1" x14ac:dyDescent="0.2">
      <c r="A189" s="20" t="s">
        <v>374</v>
      </c>
      <c r="B189" s="88" t="s">
        <v>27</v>
      </c>
      <c r="C189" s="89"/>
      <c r="D189" s="21" t="s">
        <v>373</v>
      </c>
      <c r="E189" s="20" t="s">
        <v>38</v>
      </c>
      <c r="F189" s="20" t="s">
        <v>1</v>
      </c>
      <c r="G189" s="22">
        <v>823.17599999999993</v>
      </c>
      <c r="H189" s="22">
        <v>841.59</v>
      </c>
      <c r="I189" s="22">
        <v>18.95875818110353</v>
      </c>
      <c r="J189" s="22">
        <v>2.6912418188964482</v>
      </c>
      <c r="K189" s="22">
        <v>16.449090846616585</v>
      </c>
      <c r="L189" s="22">
        <v>3.4909091533834711</v>
      </c>
      <c r="M189" s="22">
        <v>14.511594518715606</v>
      </c>
      <c r="N189" s="22">
        <v>2.6184054812842756</v>
      </c>
      <c r="O189" s="22">
        <v>10.846059206029818</v>
      </c>
      <c r="P189" s="23">
        <v>3.5639407939702643</v>
      </c>
      <c r="Q189" s="22">
        <v>0</v>
      </c>
      <c r="R189" s="22">
        <v>5.5599999999999454</v>
      </c>
      <c r="S189" s="22">
        <v>0</v>
      </c>
      <c r="T189" s="22">
        <v>4.5999999999999091</v>
      </c>
      <c r="U189" s="22">
        <v>0</v>
      </c>
      <c r="V189" s="22">
        <v>4.9200000000000728</v>
      </c>
      <c r="W189" s="22">
        <v>0</v>
      </c>
      <c r="X189" s="22">
        <v>4.75</v>
      </c>
      <c r="Y189" s="22">
        <v>0</v>
      </c>
      <c r="Z189" s="22">
        <v>4.9900000000000091</v>
      </c>
      <c r="AA189" s="22">
        <v>9.23637809631769</v>
      </c>
      <c r="AB189" s="22">
        <v>2.9836219036823368</v>
      </c>
      <c r="AC189" s="22">
        <v>12.175293032543822</v>
      </c>
      <c r="AD189" s="22">
        <v>3.2747069674562232</v>
      </c>
      <c r="AE189" s="22">
        <v>14.782521766600187</v>
      </c>
      <c r="AF189" s="22">
        <v>3.3474782333996949</v>
      </c>
      <c r="AG189" s="22">
        <v>96.959695647927234</v>
      </c>
      <c r="AH189" s="22">
        <v>46.790304352072653</v>
      </c>
      <c r="AJ189" s="24">
        <f t="shared" si="6"/>
        <v>143.74999999999989</v>
      </c>
      <c r="AK189" s="25">
        <f t="shared" si="7"/>
        <v>117.78732087418395</v>
      </c>
      <c r="AL189" s="26">
        <f t="shared" si="8"/>
        <v>170.80763792345428</v>
      </c>
    </row>
    <row r="190" spans="1:38" ht="15" customHeight="1" x14ac:dyDescent="0.2">
      <c r="A190" s="20" t="s">
        <v>375</v>
      </c>
      <c r="B190" s="88" t="s">
        <v>27</v>
      </c>
      <c r="C190" s="89"/>
      <c r="D190" s="21" t="s">
        <v>373</v>
      </c>
      <c r="E190" s="20" t="s">
        <v>376</v>
      </c>
      <c r="F190" s="20" t="s">
        <v>1</v>
      </c>
      <c r="G190" s="22">
        <v>2136</v>
      </c>
      <c r="H190" s="22">
        <v>2170.4</v>
      </c>
      <c r="I190" s="22">
        <v>46.300054789319965</v>
      </c>
      <c r="J190" s="22">
        <v>6.9099452106800703</v>
      </c>
      <c r="K190" s="22">
        <v>39.580908981578979</v>
      </c>
      <c r="L190" s="22">
        <v>6.1090910184210738</v>
      </c>
      <c r="M190" s="22">
        <v>29.28118446969437</v>
      </c>
      <c r="N190" s="22">
        <v>7.4188155303054479</v>
      </c>
      <c r="O190" s="22">
        <v>20.385785840015711</v>
      </c>
      <c r="P190" s="23">
        <v>6.7642141599843795</v>
      </c>
      <c r="Q190" s="22">
        <v>0</v>
      </c>
      <c r="R190" s="22">
        <v>6.0699999999999372</v>
      </c>
      <c r="S190" s="22">
        <v>0</v>
      </c>
      <c r="T190" s="22">
        <v>4.9800000000000182</v>
      </c>
      <c r="U190" s="22">
        <v>0</v>
      </c>
      <c r="V190" s="22">
        <v>4.5799999999999272</v>
      </c>
      <c r="W190" s="22">
        <v>0</v>
      </c>
      <c r="X190" s="22">
        <v>4.3200000000001637</v>
      </c>
      <c r="Y190" s="22">
        <v>0</v>
      </c>
      <c r="Z190" s="22">
        <v>4.7799999999999718</v>
      </c>
      <c r="AA190" s="22">
        <v>16.013357331031035</v>
      </c>
      <c r="AB190" s="22">
        <v>6.4766426689689744</v>
      </c>
      <c r="AC190" s="22">
        <v>33.570313437880905</v>
      </c>
      <c r="AD190" s="22">
        <v>5.9296865621190937</v>
      </c>
      <c r="AE190" s="22">
        <v>43.763357331031031</v>
      </c>
      <c r="AF190" s="22">
        <v>6.4766426689689744</v>
      </c>
      <c r="AG190" s="22">
        <v>228.894962180552</v>
      </c>
      <c r="AH190" s="22">
        <v>70.815037819448037</v>
      </c>
      <c r="AJ190" s="24">
        <f t="shared" si="6"/>
        <v>299.71000000000004</v>
      </c>
      <c r="AK190" s="25">
        <f t="shared" si="7"/>
        <v>107.16056281861049</v>
      </c>
      <c r="AL190" s="26">
        <f t="shared" si="8"/>
        <v>138.0897530409141</v>
      </c>
    </row>
    <row r="191" spans="1:38" ht="15" customHeight="1" x14ac:dyDescent="0.2">
      <c r="A191" s="20" t="s">
        <v>377</v>
      </c>
      <c r="B191" s="88" t="s">
        <v>378</v>
      </c>
      <c r="C191" s="89"/>
      <c r="D191" s="21" t="s">
        <v>373</v>
      </c>
      <c r="E191" s="20" t="s">
        <v>31</v>
      </c>
      <c r="F191" s="20" t="s">
        <v>1</v>
      </c>
      <c r="G191" s="22">
        <v>284.2</v>
      </c>
      <c r="H191" s="22">
        <v>284.2</v>
      </c>
      <c r="I191" s="22">
        <v>5.891</v>
      </c>
      <c r="J191" s="22">
        <v>0</v>
      </c>
      <c r="K191" s="22">
        <v>5.1610000000000005</v>
      </c>
      <c r="L191" s="22">
        <v>0</v>
      </c>
      <c r="M191" s="22">
        <v>4.5449999999999999</v>
      </c>
      <c r="N191" s="22">
        <v>0</v>
      </c>
      <c r="O191" s="22">
        <v>2.9130000000000003</v>
      </c>
      <c r="P191" s="23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2.5620000000000003</v>
      </c>
      <c r="AB191" s="22">
        <v>0</v>
      </c>
      <c r="AC191" s="22">
        <v>4.0449999999999999</v>
      </c>
      <c r="AD191" s="22">
        <v>0</v>
      </c>
      <c r="AE191" s="22">
        <v>4.6870000000000003</v>
      </c>
      <c r="AF191" s="22">
        <v>0</v>
      </c>
      <c r="AG191" s="22">
        <v>29.803999999999998</v>
      </c>
      <c r="AH191" s="22">
        <v>0</v>
      </c>
      <c r="AJ191" s="24">
        <f t="shared" si="6"/>
        <v>29.803999999999998</v>
      </c>
      <c r="AK191" s="25">
        <f t="shared" si="7"/>
        <v>104.8698099929627</v>
      </c>
      <c r="AL191" s="26">
        <f t="shared" si="8"/>
        <v>104.8698099929627</v>
      </c>
    </row>
    <row r="192" spans="1:38" ht="15" customHeight="1" x14ac:dyDescent="0.2">
      <c r="A192" s="20" t="s">
        <v>46</v>
      </c>
      <c r="B192" s="88" t="s">
        <v>27</v>
      </c>
      <c r="C192" s="89"/>
      <c r="D192" s="21" t="s">
        <v>379</v>
      </c>
      <c r="E192" s="20" t="s">
        <v>29</v>
      </c>
      <c r="F192" s="20" t="s">
        <v>1</v>
      </c>
      <c r="G192" s="22">
        <v>1539.4748600000003</v>
      </c>
      <c r="H192" s="22">
        <v>1908.65</v>
      </c>
      <c r="I192" s="22">
        <v>44.143933954460501</v>
      </c>
      <c r="J192" s="22">
        <v>4.9460660455394185</v>
      </c>
      <c r="K192" s="22">
        <v>37.884545380357103</v>
      </c>
      <c r="L192" s="22">
        <v>4.1454546196428721</v>
      </c>
      <c r="M192" s="22">
        <v>26.235922523022769</v>
      </c>
      <c r="N192" s="22">
        <v>5.1640774769773214</v>
      </c>
      <c r="O192" s="22">
        <v>14.7541229797963</v>
      </c>
      <c r="P192" s="23">
        <v>4.945877020203632</v>
      </c>
      <c r="Q192" s="22">
        <v>0</v>
      </c>
      <c r="R192" s="22">
        <v>3.9700000000000273</v>
      </c>
      <c r="S192" s="22">
        <v>0</v>
      </c>
      <c r="T192" s="22">
        <v>3.4099999999999682</v>
      </c>
      <c r="U192" s="22">
        <v>0</v>
      </c>
      <c r="V192" s="22">
        <v>3.2200000000000273</v>
      </c>
      <c r="W192" s="22">
        <v>0</v>
      </c>
      <c r="X192" s="22">
        <v>3.129999999999995</v>
      </c>
      <c r="Y192" s="22">
        <v>0</v>
      </c>
      <c r="Z192" s="22">
        <v>3.370000000000005</v>
      </c>
      <c r="AA192" s="22">
        <v>11.573122904996067</v>
      </c>
      <c r="AB192" s="22">
        <v>3.8568770950039961</v>
      </c>
      <c r="AC192" s="22">
        <v>29.919266575278634</v>
      </c>
      <c r="AD192" s="22">
        <v>4.2207334247213542</v>
      </c>
      <c r="AE192" s="22">
        <v>31.245894170939447</v>
      </c>
      <c r="AF192" s="22">
        <v>3.7841058290605245</v>
      </c>
      <c r="AG192" s="22">
        <v>195.75680848885082</v>
      </c>
      <c r="AH192" s="22">
        <v>48.163191511149137</v>
      </c>
      <c r="AJ192" s="24">
        <f t="shared" si="6"/>
        <v>243.91999999999996</v>
      </c>
      <c r="AK192" s="25">
        <f t="shared" si="7"/>
        <v>127.15817164357642</v>
      </c>
      <c r="AL192" s="26">
        <f t="shared" si="8"/>
        <v>127.79713410001831</v>
      </c>
    </row>
    <row r="193" spans="1:38" ht="15" customHeight="1" x14ac:dyDescent="0.2">
      <c r="A193" s="20" t="s">
        <v>380</v>
      </c>
      <c r="B193" s="88" t="s">
        <v>1274</v>
      </c>
      <c r="C193" s="89"/>
      <c r="D193" s="21" t="s">
        <v>379</v>
      </c>
      <c r="E193" s="20" t="s">
        <v>29</v>
      </c>
      <c r="F193" s="20" t="s">
        <v>1</v>
      </c>
      <c r="G193" s="22">
        <v>200.6</v>
      </c>
      <c r="H193" s="22">
        <v>200.6</v>
      </c>
      <c r="I193" s="22">
        <v>5.0609999999999999</v>
      </c>
      <c r="J193" s="22">
        <v>0</v>
      </c>
      <c r="K193" s="22">
        <v>4.5270000000000001</v>
      </c>
      <c r="L193" s="22">
        <v>0</v>
      </c>
      <c r="M193" s="22">
        <v>2.9540000000000002</v>
      </c>
      <c r="N193" s="22">
        <v>0</v>
      </c>
      <c r="O193" s="22">
        <v>1.897</v>
      </c>
      <c r="P193" s="23">
        <v>0</v>
      </c>
      <c r="Q193" s="22">
        <v>0.78200000000000003</v>
      </c>
      <c r="R193" s="22">
        <v>0</v>
      </c>
      <c r="S193" s="22">
        <v>5.0000000000000001E-3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3.387</v>
      </c>
      <c r="AB193" s="22">
        <v>0</v>
      </c>
      <c r="AC193" s="22">
        <v>3.6040000000000001</v>
      </c>
      <c r="AD193" s="22">
        <v>0</v>
      </c>
      <c r="AE193" s="22">
        <v>4.26</v>
      </c>
      <c r="AF193" s="22">
        <v>0</v>
      </c>
      <c r="AG193" s="22">
        <v>26.477000000000004</v>
      </c>
      <c r="AH193" s="22">
        <v>0</v>
      </c>
      <c r="AJ193" s="24">
        <f t="shared" si="6"/>
        <v>26.477000000000004</v>
      </c>
      <c r="AK193" s="25">
        <f t="shared" si="7"/>
        <v>131.98903290129613</v>
      </c>
      <c r="AL193" s="26">
        <f t="shared" si="8"/>
        <v>131.98903290129613</v>
      </c>
    </row>
    <row r="194" spans="1:38" ht="15" customHeight="1" x14ac:dyDescent="0.2">
      <c r="A194" s="20" t="s">
        <v>381</v>
      </c>
      <c r="B194" s="88" t="s">
        <v>382</v>
      </c>
      <c r="C194" s="89"/>
      <c r="D194" s="21" t="s">
        <v>379</v>
      </c>
      <c r="E194" s="20" t="s">
        <v>383</v>
      </c>
      <c r="F194" s="20" t="s">
        <v>1</v>
      </c>
      <c r="G194" s="22">
        <v>1283</v>
      </c>
      <c r="H194" s="22">
        <v>1283</v>
      </c>
      <c r="I194" s="22">
        <v>17.905000000000001</v>
      </c>
      <c r="J194" s="22">
        <v>0</v>
      </c>
      <c r="K194" s="22">
        <v>14.872</v>
      </c>
      <c r="L194" s="22">
        <v>0</v>
      </c>
      <c r="M194" s="22">
        <v>10.32</v>
      </c>
      <c r="N194" s="22">
        <v>0</v>
      </c>
      <c r="O194" s="22">
        <v>6.8710000000000004</v>
      </c>
      <c r="P194" s="23">
        <v>0</v>
      </c>
      <c r="Q194" s="22">
        <v>1.488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6.5540000000000003</v>
      </c>
      <c r="AB194" s="22">
        <v>0</v>
      </c>
      <c r="AC194" s="22">
        <v>9.5739999999999998</v>
      </c>
      <c r="AD194" s="22">
        <v>0</v>
      </c>
      <c r="AE194" s="22">
        <v>12.617000000000001</v>
      </c>
      <c r="AF194" s="22">
        <v>0</v>
      </c>
      <c r="AG194" s="22">
        <v>80.201000000000008</v>
      </c>
      <c r="AH194" s="22">
        <v>0</v>
      </c>
      <c r="AJ194" s="24">
        <f t="shared" si="6"/>
        <v>80.201000000000008</v>
      </c>
      <c r="AK194" s="25">
        <f t="shared" si="7"/>
        <v>62.51052221356197</v>
      </c>
      <c r="AL194" s="26">
        <f t="shared" si="8"/>
        <v>62.51052221356197</v>
      </c>
    </row>
    <row r="195" spans="1:38" ht="15" customHeight="1" x14ac:dyDescent="0.2">
      <c r="A195" s="20" t="s">
        <v>384</v>
      </c>
      <c r="B195" s="88" t="s">
        <v>27</v>
      </c>
      <c r="C195" s="89"/>
      <c r="D195" s="21" t="s">
        <v>379</v>
      </c>
      <c r="E195" s="20" t="s">
        <v>111</v>
      </c>
      <c r="F195" s="20" t="s">
        <v>1</v>
      </c>
      <c r="G195" s="22">
        <v>1468.9570000000001</v>
      </c>
      <c r="H195" s="22">
        <v>1499.52</v>
      </c>
      <c r="I195" s="22">
        <v>30.483933954460532</v>
      </c>
      <c r="J195" s="22">
        <v>4.9460660455394185</v>
      </c>
      <c r="K195" s="22">
        <v>26.289090832299525</v>
      </c>
      <c r="L195" s="22">
        <v>4.2909091677005167</v>
      </c>
      <c r="M195" s="22">
        <v>20.925922523022709</v>
      </c>
      <c r="N195" s="22">
        <v>5.1640774769773214</v>
      </c>
      <c r="O195" s="22">
        <v>10.382323436570072</v>
      </c>
      <c r="P195" s="23">
        <v>4.7276765634299425</v>
      </c>
      <c r="Q195" s="22">
        <v>0</v>
      </c>
      <c r="R195" s="22">
        <v>9.0699999999999363</v>
      </c>
      <c r="S195" s="22">
        <v>0</v>
      </c>
      <c r="T195" s="22">
        <v>8.07000000000005</v>
      </c>
      <c r="U195" s="22">
        <v>0</v>
      </c>
      <c r="V195" s="22">
        <v>7.8500000000000227</v>
      </c>
      <c r="W195" s="22">
        <v>0</v>
      </c>
      <c r="X195" s="22">
        <v>7.67999999999995</v>
      </c>
      <c r="Y195" s="22">
        <v>0</v>
      </c>
      <c r="Z195" s="22">
        <v>8.2599999999999909</v>
      </c>
      <c r="AA195" s="22">
        <v>12.38866543688297</v>
      </c>
      <c r="AB195" s="22">
        <v>3.7113345631170529</v>
      </c>
      <c r="AC195" s="22">
        <v>20.980756936357952</v>
      </c>
      <c r="AD195" s="22">
        <v>4.8592430636420794</v>
      </c>
      <c r="AE195" s="22">
        <v>26.906495309335106</v>
      </c>
      <c r="AF195" s="22">
        <v>4.2935046906648262</v>
      </c>
      <c r="AG195" s="22">
        <v>148.35718842892888</v>
      </c>
      <c r="AH195" s="22">
        <v>72.922811571071108</v>
      </c>
      <c r="AJ195" s="24">
        <f t="shared" si="6"/>
        <v>221.27999999999997</v>
      </c>
      <c r="AK195" s="25">
        <f t="shared" si="7"/>
        <v>100.99491573199819</v>
      </c>
      <c r="AL195" s="26">
        <f t="shared" si="8"/>
        <v>147.56722151088348</v>
      </c>
    </row>
    <row r="196" spans="1:38" ht="15" customHeight="1" x14ac:dyDescent="0.2">
      <c r="A196" s="20" t="s">
        <v>385</v>
      </c>
      <c r="B196" s="88" t="s">
        <v>386</v>
      </c>
      <c r="C196" s="89"/>
      <c r="D196" s="21" t="s">
        <v>379</v>
      </c>
      <c r="E196" s="20" t="s">
        <v>387</v>
      </c>
      <c r="F196" s="20" t="s">
        <v>1</v>
      </c>
      <c r="G196" s="22">
        <v>190.7</v>
      </c>
      <c r="H196" s="22">
        <v>190.7</v>
      </c>
      <c r="I196" s="22">
        <v>3.8420000000000001</v>
      </c>
      <c r="J196" s="22">
        <v>0</v>
      </c>
      <c r="K196" s="22">
        <v>2.8029999999999999</v>
      </c>
      <c r="L196" s="22">
        <v>0</v>
      </c>
      <c r="M196" s="22">
        <v>0.32400000000000001</v>
      </c>
      <c r="N196" s="22">
        <v>0</v>
      </c>
      <c r="O196" s="22">
        <v>0.502</v>
      </c>
      <c r="P196" s="23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v>2.1870000000000003</v>
      </c>
      <c r="AB196" s="22">
        <v>0</v>
      </c>
      <c r="AC196" s="22">
        <v>3.411</v>
      </c>
      <c r="AD196" s="22">
        <v>0</v>
      </c>
      <c r="AE196" s="22">
        <v>4.0860000000000003</v>
      </c>
      <c r="AF196" s="22">
        <v>0</v>
      </c>
      <c r="AG196" s="22">
        <v>17.155000000000001</v>
      </c>
      <c r="AH196" s="22">
        <v>0</v>
      </c>
      <c r="AJ196" s="24">
        <f t="shared" si="6"/>
        <v>17.155000000000001</v>
      </c>
      <c r="AK196" s="25">
        <f t="shared" si="7"/>
        <v>89.95804929208181</v>
      </c>
      <c r="AL196" s="26">
        <f t="shared" si="8"/>
        <v>89.95804929208181</v>
      </c>
    </row>
    <row r="197" spans="1:38" ht="15" customHeight="1" x14ac:dyDescent="0.2">
      <c r="A197" s="20" t="s">
        <v>388</v>
      </c>
      <c r="B197" s="88" t="s">
        <v>389</v>
      </c>
      <c r="C197" s="89"/>
      <c r="D197" s="21" t="s">
        <v>379</v>
      </c>
      <c r="E197" s="20" t="s">
        <v>390</v>
      </c>
      <c r="F197" s="20" t="s">
        <v>1</v>
      </c>
      <c r="G197" s="22">
        <v>132.80000000000001</v>
      </c>
      <c r="H197" s="22">
        <v>132.80000000000001</v>
      </c>
      <c r="I197" s="22">
        <v>3.6175000000000002</v>
      </c>
      <c r="J197" s="22">
        <v>5.2500000000000005E-2</v>
      </c>
      <c r="K197" s="22">
        <v>3.0117000000000003</v>
      </c>
      <c r="L197" s="22">
        <v>4.7300000000000002E-2</v>
      </c>
      <c r="M197" s="22">
        <v>2.0345</v>
      </c>
      <c r="N197" s="22">
        <v>5.2500000000000005E-2</v>
      </c>
      <c r="O197" s="22">
        <v>1.2150000000000001</v>
      </c>
      <c r="P197" s="23">
        <v>5.1000000000000004E-2</v>
      </c>
      <c r="Q197" s="22">
        <v>0</v>
      </c>
      <c r="R197" s="22">
        <v>0.10200000000000001</v>
      </c>
      <c r="S197" s="22">
        <v>0</v>
      </c>
      <c r="T197" s="22">
        <v>8.2000000000000003E-2</v>
      </c>
      <c r="U197" s="22">
        <v>0</v>
      </c>
      <c r="V197" s="22">
        <v>9.8000000000000004E-2</v>
      </c>
      <c r="W197" s="22">
        <v>0</v>
      </c>
      <c r="X197" s="22">
        <v>0.08</v>
      </c>
      <c r="Y197" s="22">
        <v>0</v>
      </c>
      <c r="Z197" s="22">
        <v>7.8E-2</v>
      </c>
      <c r="AA197" s="22">
        <v>1.2462</v>
      </c>
      <c r="AB197" s="22">
        <v>4.7800000000000002E-2</v>
      </c>
      <c r="AC197" s="22">
        <v>1.879</v>
      </c>
      <c r="AD197" s="22">
        <v>5.1000000000000004E-2</v>
      </c>
      <c r="AE197" s="22">
        <v>2.5345</v>
      </c>
      <c r="AF197" s="22">
        <v>5.2500000000000005E-2</v>
      </c>
      <c r="AG197" s="22">
        <v>15.538399999999999</v>
      </c>
      <c r="AH197" s="22">
        <v>0.79459999999999997</v>
      </c>
      <c r="AJ197" s="24">
        <f t="shared" si="6"/>
        <v>16.332999999999998</v>
      </c>
      <c r="AK197" s="25">
        <f t="shared" si="7"/>
        <v>117.00602409638553</v>
      </c>
      <c r="AL197" s="26">
        <f t="shared" si="8"/>
        <v>122.98945783132528</v>
      </c>
    </row>
    <row r="198" spans="1:38" ht="15" customHeight="1" x14ac:dyDescent="0.2">
      <c r="A198" s="20" t="s">
        <v>391</v>
      </c>
      <c r="B198" s="88" t="s">
        <v>27</v>
      </c>
      <c r="C198" s="89"/>
      <c r="D198" s="21" t="s">
        <v>379</v>
      </c>
      <c r="E198" s="20" t="s">
        <v>113</v>
      </c>
      <c r="F198" s="20" t="s">
        <v>1</v>
      </c>
      <c r="G198" s="22">
        <v>1487.1999999999998</v>
      </c>
      <c r="H198" s="22">
        <v>1516.7</v>
      </c>
      <c r="I198" s="22">
        <v>45.021197689085078</v>
      </c>
      <c r="J198" s="22">
        <v>5.0188023109149986</v>
      </c>
      <c r="K198" s="22">
        <v>37.732727188126475</v>
      </c>
      <c r="L198" s="22">
        <v>4.7272728118734504</v>
      </c>
      <c r="M198" s="22">
        <v>33.695922523022695</v>
      </c>
      <c r="N198" s="22">
        <v>5.1640774769773214</v>
      </c>
      <c r="O198" s="22">
        <v>9.61</v>
      </c>
      <c r="P198" s="23">
        <v>8.8700000000000188</v>
      </c>
      <c r="Q198" s="22">
        <v>0</v>
      </c>
      <c r="R198" s="22">
        <v>10.289999999999964</v>
      </c>
      <c r="S198" s="22">
        <v>0</v>
      </c>
      <c r="T198" s="22">
        <v>9.07000000000005</v>
      </c>
      <c r="U198" s="22">
        <v>0</v>
      </c>
      <c r="V198" s="22">
        <v>8.9099999999999682</v>
      </c>
      <c r="W198" s="22">
        <v>0</v>
      </c>
      <c r="X198" s="22">
        <v>8.57000000000005</v>
      </c>
      <c r="Y198" s="22">
        <v>0</v>
      </c>
      <c r="Z198" s="22">
        <v>9.0099999999999909</v>
      </c>
      <c r="AA198" s="22">
        <v>14.404207968769917</v>
      </c>
      <c r="AB198" s="22">
        <v>3.5657920312301097</v>
      </c>
      <c r="AC198" s="22">
        <v>32.314207968769885</v>
      </c>
      <c r="AD198" s="22">
        <v>3.5657920312301097</v>
      </c>
      <c r="AE198" s="22">
        <v>34.057580373109005</v>
      </c>
      <c r="AF198" s="22">
        <v>4.0024196268909398</v>
      </c>
      <c r="AG198" s="22">
        <v>206.83584371088304</v>
      </c>
      <c r="AH198" s="22">
        <v>80.764156289116954</v>
      </c>
      <c r="AJ198" s="24">
        <f t="shared" si="6"/>
        <v>287.60000000000002</v>
      </c>
      <c r="AK198" s="25">
        <f t="shared" si="7"/>
        <v>139.07735591102949</v>
      </c>
      <c r="AL198" s="26">
        <f t="shared" si="8"/>
        <v>189.62220610536031</v>
      </c>
    </row>
    <row r="199" spans="1:38" ht="15.75" customHeight="1" x14ac:dyDescent="0.2">
      <c r="A199" s="20" t="s">
        <v>392</v>
      </c>
      <c r="B199" s="88" t="s">
        <v>233</v>
      </c>
      <c r="C199" s="89"/>
      <c r="D199" s="21" t="s">
        <v>379</v>
      </c>
      <c r="E199" s="20" t="s">
        <v>393</v>
      </c>
      <c r="F199" s="20" t="s">
        <v>1</v>
      </c>
      <c r="G199" s="22">
        <v>1102.5</v>
      </c>
      <c r="H199" s="22">
        <v>1102.5</v>
      </c>
      <c r="I199" s="22">
        <v>23.537800000000001</v>
      </c>
      <c r="J199" s="22">
        <v>0.72210000000000008</v>
      </c>
      <c r="K199" s="22">
        <v>20.139300000000002</v>
      </c>
      <c r="L199" s="22">
        <v>0.65060000000000007</v>
      </c>
      <c r="M199" s="22">
        <v>16.767900000000001</v>
      </c>
      <c r="N199" s="22">
        <v>0.72210000000000008</v>
      </c>
      <c r="O199" s="22">
        <v>12.5593</v>
      </c>
      <c r="P199" s="23">
        <v>0.70069999999999999</v>
      </c>
      <c r="Q199" s="22">
        <v>0</v>
      </c>
      <c r="R199" s="22">
        <v>5.49</v>
      </c>
      <c r="S199" s="22">
        <v>0</v>
      </c>
      <c r="T199" s="22">
        <v>0.64</v>
      </c>
      <c r="U199" s="22">
        <v>0</v>
      </c>
      <c r="V199" s="22">
        <v>0.61</v>
      </c>
      <c r="W199" s="22">
        <v>0</v>
      </c>
      <c r="X199" s="22">
        <v>0.59000000000000008</v>
      </c>
      <c r="Y199" s="22">
        <v>0</v>
      </c>
      <c r="Z199" s="22">
        <v>0.71000000000000008</v>
      </c>
      <c r="AA199" s="22">
        <v>10.222200000000001</v>
      </c>
      <c r="AB199" s="22">
        <v>0.65780000000000005</v>
      </c>
      <c r="AC199" s="22">
        <v>18.339300000000001</v>
      </c>
      <c r="AD199" s="22">
        <v>0.70069999999999999</v>
      </c>
      <c r="AE199" s="22">
        <v>20.4879</v>
      </c>
      <c r="AF199" s="22">
        <v>0.72210000000000008</v>
      </c>
      <c r="AG199" s="22">
        <v>122.05369999999999</v>
      </c>
      <c r="AH199" s="22">
        <v>12.9161</v>
      </c>
      <c r="AJ199" s="24">
        <f t="shared" si="6"/>
        <v>134.96979999999999</v>
      </c>
      <c r="AK199" s="25">
        <f t="shared" si="7"/>
        <v>110.70630385487527</v>
      </c>
      <c r="AL199" s="26">
        <f t="shared" si="8"/>
        <v>122.42158730158729</v>
      </c>
    </row>
    <row r="200" spans="1:38" ht="15" customHeight="1" x14ac:dyDescent="0.2">
      <c r="A200" s="20" t="s">
        <v>394</v>
      </c>
      <c r="B200" s="88" t="s">
        <v>27</v>
      </c>
      <c r="C200" s="89"/>
      <c r="D200" s="21" t="s">
        <v>379</v>
      </c>
      <c r="E200" s="20" t="s">
        <v>180</v>
      </c>
      <c r="F200" s="20" t="s">
        <v>1</v>
      </c>
      <c r="G200" s="22">
        <v>381.42</v>
      </c>
      <c r="H200" s="22">
        <v>516.22</v>
      </c>
      <c r="I200" s="22">
        <v>11.717428550117475</v>
      </c>
      <c r="J200" s="22">
        <v>0.94557144988253594</v>
      </c>
      <c r="K200" s="22">
        <v>10.000272711654066</v>
      </c>
      <c r="L200" s="22">
        <v>0.87272728834586777</v>
      </c>
      <c r="M200" s="22">
        <v>8.1276651440877199</v>
      </c>
      <c r="N200" s="22">
        <v>0.72733485591229885</v>
      </c>
      <c r="O200" s="22">
        <v>5.4409316584964564</v>
      </c>
      <c r="P200" s="23">
        <v>0.80006834150352868</v>
      </c>
      <c r="Q200" s="22">
        <v>0</v>
      </c>
      <c r="R200" s="22">
        <v>1.5460000000000491</v>
      </c>
      <c r="S200" s="22">
        <v>0</v>
      </c>
      <c r="T200" s="22">
        <v>1.3519999999999754</v>
      </c>
      <c r="U200" s="22">
        <v>0</v>
      </c>
      <c r="V200" s="22">
        <v>1.33299999999997</v>
      </c>
      <c r="W200" s="22">
        <v>0</v>
      </c>
      <c r="X200" s="22">
        <v>1.30600000000004</v>
      </c>
      <c r="Y200" s="22">
        <v>0</v>
      </c>
      <c r="Z200" s="22">
        <v>1.2050000000000409</v>
      </c>
      <c r="AA200" s="22">
        <v>4.4838884789609859</v>
      </c>
      <c r="AB200" s="22">
        <v>1.2371115210390176</v>
      </c>
      <c r="AC200" s="22">
        <v>7.5735160746217218</v>
      </c>
      <c r="AD200" s="22">
        <v>0.80048392537818791</v>
      </c>
      <c r="AE200" s="22">
        <v>9.1958884789609758</v>
      </c>
      <c r="AF200" s="22">
        <v>1.2371115210390176</v>
      </c>
      <c r="AG200" s="22">
        <v>56.5395910968994</v>
      </c>
      <c r="AH200" s="22">
        <v>13.362408903100528</v>
      </c>
      <c r="AJ200" s="24">
        <f t="shared" ref="AJ200:AJ263" si="9">AG200+AH200</f>
        <v>69.90199999999993</v>
      </c>
      <c r="AK200" s="25">
        <f t="shared" ref="AK200:AK263" si="10">AG200/G200*1000</f>
        <v>148.23446881888574</v>
      </c>
      <c r="AL200" s="26">
        <f t="shared" ref="AL200:AL263" si="11">AJ200/H200*1000</f>
        <v>135.41125876564243</v>
      </c>
    </row>
    <row r="201" spans="1:38" ht="15" customHeight="1" x14ac:dyDescent="0.2">
      <c r="A201" s="20" t="s">
        <v>395</v>
      </c>
      <c r="B201" s="88" t="s">
        <v>27</v>
      </c>
      <c r="C201" s="89"/>
      <c r="D201" s="21" t="s">
        <v>379</v>
      </c>
      <c r="E201" s="20" t="s">
        <v>50</v>
      </c>
      <c r="F201" s="20" t="s">
        <v>1</v>
      </c>
      <c r="G201" s="22">
        <v>369.45250000000004</v>
      </c>
      <c r="H201" s="22">
        <v>400.79</v>
      </c>
      <c r="I201" s="22">
        <v>9.9548790159629128</v>
      </c>
      <c r="J201" s="22">
        <v>4.6551209840371</v>
      </c>
      <c r="K201" s="22">
        <v>11.336363615538843</v>
      </c>
      <c r="L201" s="22">
        <v>1.163636384461157</v>
      </c>
      <c r="M201" s="22">
        <v>9.4253302881753971</v>
      </c>
      <c r="N201" s="22">
        <v>1.4546697118245977</v>
      </c>
      <c r="O201" s="22">
        <v>7.7689977161315653</v>
      </c>
      <c r="P201" s="23">
        <v>1.0910022838684483</v>
      </c>
      <c r="Q201" s="22">
        <v>0</v>
      </c>
      <c r="R201" s="22">
        <v>1.1899999999999409</v>
      </c>
      <c r="S201" s="22">
        <v>0</v>
      </c>
      <c r="T201" s="22">
        <v>0.93000000000006366</v>
      </c>
      <c r="U201" s="22">
        <v>0</v>
      </c>
      <c r="V201" s="22">
        <v>0.87999999999999545</v>
      </c>
      <c r="W201" s="22">
        <v>0</v>
      </c>
      <c r="X201" s="22">
        <v>0.88999999999998636</v>
      </c>
      <c r="Y201" s="22">
        <v>0</v>
      </c>
      <c r="Z201" s="22">
        <v>0.79999999999995453</v>
      </c>
      <c r="AA201" s="22">
        <v>3.532888478960964</v>
      </c>
      <c r="AB201" s="22">
        <v>1.2371115210390176</v>
      </c>
      <c r="AC201" s="22">
        <v>8.6584310108479254</v>
      </c>
      <c r="AD201" s="22">
        <v>1.0915689891520743</v>
      </c>
      <c r="AE201" s="22">
        <v>9.5639735427348604</v>
      </c>
      <c r="AF201" s="22">
        <v>0.94602645726513113</v>
      </c>
      <c r="AG201" s="22">
        <v>60.240863668352475</v>
      </c>
      <c r="AH201" s="22">
        <v>16.329136331647465</v>
      </c>
      <c r="AJ201" s="24">
        <f t="shared" si="9"/>
        <v>76.569999999999936</v>
      </c>
      <c r="AK201" s="25">
        <f t="shared" si="10"/>
        <v>163.05442152469524</v>
      </c>
      <c r="AL201" s="26">
        <f t="shared" si="11"/>
        <v>191.04768083035987</v>
      </c>
    </row>
    <row r="202" spans="1:38" ht="15" customHeight="1" x14ac:dyDescent="0.2">
      <c r="A202" s="20" t="s">
        <v>396</v>
      </c>
      <c r="B202" s="88" t="s">
        <v>27</v>
      </c>
      <c r="C202" s="89"/>
      <c r="D202" s="21" t="s">
        <v>379</v>
      </c>
      <c r="E202" s="20" t="s">
        <v>33</v>
      </c>
      <c r="F202" s="20" t="s">
        <v>1</v>
      </c>
      <c r="G202" s="22">
        <v>2123.6499999999996</v>
      </c>
      <c r="H202" s="22">
        <v>2144</v>
      </c>
      <c r="I202" s="22">
        <v>52.917120685681596</v>
      </c>
      <c r="J202" s="22">
        <v>8.5828793143184026</v>
      </c>
      <c r="K202" s="22">
        <v>43.091818049060116</v>
      </c>
      <c r="L202" s="22">
        <v>7.4181819509398759</v>
      </c>
      <c r="M202" s="22">
        <v>31.571184469694561</v>
      </c>
      <c r="N202" s="22">
        <v>7.4188155303054479</v>
      </c>
      <c r="O202" s="22">
        <v>18.749384926468288</v>
      </c>
      <c r="P202" s="23">
        <v>7.2006150735317584</v>
      </c>
      <c r="Q202" s="22">
        <v>0</v>
      </c>
      <c r="R202" s="22">
        <v>8.92999999999995</v>
      </c>
      <c r="S202" s="22">
        <v>0</v>
      </c>
      <c r="T202" s="22">
        <v>7.6399999999999864</v>
      </c>
      <c r="U202" s="22">
        <v>0</v>
      </c>
      <c r="V202" s="22">
        <v>7.4400000000000546</v>
      </c>
      <c r="W202" s="22">
        <v>0</v>
      </c>
      <c r="X202" s="22">
        <v>6.82000000000005</v>
      </c>
      <c r="Y202" s="22">
        <v>0</v>
      </c>
      <c r="Z202" s="22">
        <v>6.5</v>
      </c>
      <c r="AA202" s="22">
        <v>20.104559607822331</v>
      </c>
      <c r="AB202" s="22">
        <v>7.495440392177577</v>
      </c>
      <c r="AC202" s="22">
        <v>27.220102139709304</v>
      </c>
      <c r="AD202" s="22">
        <v>7.3498978602906337</v>
      </c>
      <c r="AE202" s="22">
        <v>36.492272267257128</v>
      </c>
      <c r="AF202" s="22">
        <v>6.7677277327428609</v>
      </c>
      <c r="AG202" s="22">
        <v>230.14644214569333</v>
      </c>
      <c r="AH202" s="22">
        <v>89.563557854306595</v>
      </c>
      <c r="AJ202" s="24">
        <f t="shared" si="9"/>
        <v>319.70999999999992</v>
      </c>
      <c r="AK202" s="25">
        <f t="shared" si="10"/>
        <v>108.3730568340797</v>
      </c>
      <c r="AL202" s="26">
        <f t="shared" si="11"/>
        <v>149.11847014925368</v>
      </c>
    </row>
    <row r="203" spans="1:38" ht="19.5" customHeight="1" x14ac:dyDescent="0.2">
      <c r="A203" s="20" t="s">
        <v>397</v>
      </c>
      <c r="B203" s="88" t="s">
        <v>27</v>
      </c>
      <c r="C203" s="89"/>
      <c r="D203" s="21" t="s">
        <v>379</v>
      </c>
      <c r="E203" s="20" t="s">
        <v>55</v>
      </c>
      <c r="F203" s="20" t="s">
        <v>398</v>
      </c>
      <c r="G203" s="22">
        <v>2632.3449999999998</v>
      </c>
      <c r="H203" s="22">
        <v>2663.06</v>
      </c>
      <c r="I203" s="22">
        <v>58.745527320071304</v>
      </c>
      <c r="J203" s="22">
        <v>6.764472679928911</v>
      </c>
      <c r="K203" s="22">
        <v>49.81909078934811</v>
      </c>
      <c r="L203" s="22">
        <v>6.690909210651653</v>
      </c>
      <c r="M203" s="22">
        <v>42.637653724745626</v>
      </c>
      <c r="N203" s="22">
        <v>6.1823462752545399</v>
      </c>
      <c r="O203" s="22">
        <v>29.583917955285617</v>
      </c>
      <c r="P203" s="23">
        <v>7.3460820447142181</v>
      </c>
      <c r="Q203" s="22">
        <v>0</v>
      </c>
      <c r="R203" s="22">
        <v>15.289999999999964</v>
      </c>
      <c r="S203" s="22">
        <v>0</v>
      </c>
      <c r="T203" s="22">
        <v>13.790000000000191</v>
      </c>
      <c r="U203" s="22">
        <v>0</v>
      </c>
      <c r="V203" s="22">
        <v>14.339999999999918</v>
      </c>
      <c r="W203" s="22">
        <v>0</v>
      </c>
      <c r="X203" s="22">
        <v>14.009999999999991</v>
      </c>
      <c r="Y203" s="22">
        <v>0</v>
      </c>
      <c r="Z203" s="22">
        <v>10.759999999999991</v>
      </c>
      <c r="AA203" s="22">
        <v>14.037814799144165</v>
      </c>
      <c r="AB203" s="22">
        <v>6.6221852008559177</v>
      </c>
      <c r="AC203" s="22">
        <v>18.111671128861332</v>
      </c>
      <c r="AD203" s="22">
        <v>6.2583288711385601</v>
      </c>
      <c r="AE203" s="22">
        <v>21.453357331031089</v>
      </c>
      <c r="AF203" s="22">
        <v>6.4766426689689744</v>
      </c>
      <c r="AG203" s="22">
        <v>234.38903304848725</v>
      </c>
      <c r="AH203" s="22">
        <v>114.53096695151284</v>
      </c>
      <c r="AJ203" s="24">
        <f t="shared" si="9"/>
        <v>348.92000000000007</v>
      </c>
      <c r="AK203" s="25">
        <f t="shared" si="10"/>
        <v>89.041912457708719</v>
      </c>
      <c r="AL203" s="26">
        <f t="shared" si="11"/>
        <v>131.02220753569205</v>
      </c>
    </row>
    <row r="204" spans="1:38" ht="19.5" customHeight="1" x14ac:dyDescent="0.2">
      <c r="A204" s="20" t="s">
        <v>397</v>
      </c>
      <c r="B204" s="88" t="s">
        <v>27</v>
      </c>
      <c r="C204" s="89"/>
      <c r="D204" s="21" t="s">
        <v>379</v>
      </c>
      <c r="E204" s="20" t="s">
        <v>55</v>
      </c>
      <c r="F204" s="20" t="s">
        <v>399</v>
      </c>
      <c r="G204" s="22">
        <v>2643.2700000000004</v>
      </c>
      <c r="H204" s="22">
        <v>2664.26</v>
      </c>
      <c r="I204" s="22">
        <v>63.227219604812966</v>
      </c>
      <c r="J204" s="22">
        <v>7.782780395187026</v>
      </c>
      <c r="K204" s="22">
        <v>53.044545323088819</v>
      </c>
      <c r="L204" s="22">
        <v>7.3454546769110536</v>
      </c>
      <c r="M204" s="22">
        <v>41.292050070555973</v>
      </c>
      <c r="N204" s="22">
        <v>7.9279499294440576</v>
      </c>
      <c r="O204" s="22">
        <v>27.786583099373381</v>
      </c>
      <c r="P204" s="23">
        <v>8.0734169006265173</v>
      </c>
      <c r="Q204" s="22">
        <v>0</v>
      </c>
      <c r="R204" s="22">
        <v>15.620000000000118</v>
      </c>
      <c r="S204" s="22">
        <v>0</v>
      </c>
      <c r="T204" s="22">
        <v>12.920000000000073</v>
      </c>
      <c r="U204" s="22">
        <v>0</v>
      </c>
      <c r="V204" s="22">
        <v>13.799999999999955</v>
      </c>
      <c r="W204" s="22">
        <v>0</v>
      </c>
      <c r="X204" s="22">
        <v>10.019999999999982</v>
      </c>
      <c r="Y204" s="22">
        <v>0</v>
      </c>
      <c r="Z204" s="22">
        <v>8.6099999999999</v>
      </c>
      <c r="AA204" s="22">
        <v>11.881788341879224</v>
      </c>
      <c r="AB204" s="22">
        <v>7.568211658121049</v>
      </c>
      <c r="AC204" s="22">
        <v>18.761788341878876</v>
      </c>
      <c r="AD204" s="22">
        <v>7.568211658121049</v>
      </c>
      <c r="AE204" s="22">
        <v>21.529017075935553</v>
      </c>
      <c r="AF204" s="22">
        <v>7.6409829240645202</v>
      </c>
      <c r="AG204" s="22">
        <v>237.5229918575248</v>
      </c>
      <c r="AH204" s="22">
        <v>114.87700814247528</v>
      </c>
      <c r="AJ204" s="24">
        <f t="shared" si="9"/>
        <v>352.40000000000009</v>
      </c>
      <c r="AK204" s="25">
        <f t="shared" si="10"/>
        <v>89.85952697133655</v>
      </c>
      <c r="AL204" s="26">
        <f t="shared" si="11"/>
        <v>132.26937310923108</v>
      </c>
    </row>
    <row r="205" spans="1:38" ht="30.75" customHeight="1" x14ac:dyDescent="0.2">
      <c r="A205" s="20" t="s">
        <v>400</v>
      </c>
      <c r="B205" s="88" t="s">
        <v>401</v>
      </c>
      <c r="C205" s="89"/>
      <c r="D205" s="21" t="s">
        <v>379</v>
      </c>
      <c r="E205" s="20" t="s">
        <v>78</v>
      </c>
      <c r="F205" s="20" t="s">
        <v>1</v>
      </c>
      <c r="G205" s="22">
        <v>7751</v>
      </c>
      <c r="H205" s="22">
        <v>7751</v>
      </c>
      <c r="I205" s="22">
        <v>96.19</v>
      </c>
      <c r="J205" s="22">
        <v>15</v>
      </c>
      <c r="K205" s="22">
        <v>70.28</v>
      </c>
      <c r="L205" s="22">
        <v>15</v>
      </c>
      <c r="M205" s="22">
        <v>52.45</v>
      </c>
      <c r="N205" s="22">
        <v>15</v>
      </c>
      <c r="O205" s="22">
        <v>13.67</v>
      </c>
      <c r="P205" s="23">
        <v>15</v>
      </c>
      <c r="Q205" s="22">
        <v>0</v>
      </c>
      <c r="R205" s="22">
        <v>13.15</v>
      </c>
      <c r="S205" s="22">
        <v>0</v>
      </c>
      <c r="T205" s="22">
        <v>11.850000000000001</v>
      </c>
      <c r="U205" s="22">
        <v>0</v>
      </c>
      <c r="V205" s="22">
        <v>11.63</v>
      </c>
      <c r="W205" s="22">
        <v>0</v>
      </c>
      <c r="X205" s="22">
        <v>10.32</v>
      </c>
      <c r="Y205" s="22">
        <v>0</v>
      </c>
      <c r="Z205" s="22">
        <v>9.0400000000000009</v>
      </c>
      <c r="AA205" s="22">
        <v>24.92</v>
      </c>
      <c r="AB205" s="22">
        <v>15</v>
      </c>
      <c r="AC205" s="22">
        <v>58.15</v>
      </c>
      <c r="AD205" s="22">
        <v>15</v>
      </c>
      <c r="AE205" s="22">
        <v>75.72</v>
      </c>
      <c r="AF205" s="22">
        <v>20</v>
      </c>
      <c r="AG205" s="22">
        <v>391.38</v>
      </c>
      <c r="AH205" s="22">
        <v>165.99</v>
      </c>
      <c r="AJ205" s="24">
        <f t="shared" si="9"/>
        <v>557.37</v>
      </c>
      <c r="AK205" s="25">
        <f t="shared" si="10"/>
        <v>50.494129789704552</v>
      </c>
      <c r="AL205" s="26">
        <f t="shared" si="11"/>
        <v>71.909431041155983</v>
      </c>
    </row>
    <row r="206" spans="1:38" ht="25.5" customHeight="1" x14ac:dyDescent="0.2">
      <c r="A206" s="20" t="s">
        <v>402</v>
      </c>
      <c r="B206" s="88" t="s">
        <v>403</v>
      </c>
      <c r="C206" s="89"/>
      <c r="D206" s="21" t="s">
        <v>404</v>
      </c>
      <c r="E206" s="20" t="s">
        <v>405</v>
      </c>
      <c r="F206" s="20" t="s">
        <v>1</v>
      </c>
      <c r="G206" s="22">
        <v>573.6</v>
      </c>
      <c r="H206" s="22">
        <v>573.6</v>
      </c>
      <c r="I206" s="22">
        <v>12.353</v>
      </c>
      <c r="J206" s="22">
        <v>0</v>
      </c>
      <c r="K206" s="22">
        <v>10.443</v>
      </c>
      <c r="L206" s="22">
        <v>0</v>
      </c>
      <c r="M206" s="22">
        <v>7.8850000000000007</v>
      </c>
      <c r="N206" s="22">
        <v>0</v>
      </c>
      <c r="O206" s="22">
        <v>5.992</v>
      </c>
      <c r="P206" s="23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  <c r="AA206" s="22">
        <v>8.0359999999999996</v>
      </c>
      <c r="AB206" s="22">
        <v>0</v>
      </c>
      <c r="AC206" s="22">
        <v>8.6539999999999999</v>
      </c>
      <c r="AD206" s="22">
        <v>0</v>
      </c>
      <c r="AE206" s="22">
        <v>11.950000000000001</v>
      </c>
      <c r="AF206" s="22">
        <v>0</v>
      </c>
      <c r="AG206" s="22">
        <v>65.313000000000002</v>
      </c>
      <c r="AH206" s="22">
        <v>0</v>
      </c>
      <c r="AJ206" s="24">
        <f t="shared" si="9"/>
        <v>65.313000000000002</v>
      </c>
      <c r="AK206" s="25">
        <f t="shared" si="10"/>
        <v>113.86506276150628</v>
      </c>
      <c r="AL206" s="26">
        <f t="shared" si="11"/>
        <v>113.86506276150628</v>
      </c>
    </row>
    <row r="207" spans="1:38" ht="15" customHeight="1" x14ac:dyDescent="0.2">
      <c r="A207" s="20" t="s">
        <v>406</v>
      </c>
      <c r="B207" s="88" t="s">
        <v>27</v>
      </c>
      <c r="C207" s="89"/>
      <c r="D207" s="21" t="s">
        <v>407</v>
      </c>
      <c r="E207" s="20" t="s">
        <v>38</v>
      </c>
      <c r="F207" s="20" t="s">
        <v>1</v>
      </c>
      <c r="G207" s="22">
        <v>813.95999999999992</v>
      </c>
      <c r="H207" s="22">
        <v>837.8</v>
      </c>
      <c r="I207" s="22">
        <v>21.638857100234958</v>
      </c>
      <c r="J207" s="22">
        <v>1.8911428997650719</v>
      </c>
      <c r="K207" s="22">
        <v>18.064545423308324</v>
      </c>
      <c r="L207" s="22">
        <v>1.7454545766917355</v>
      </c>
      <c r="M207" s="22">
        <v>13.234328004306928</v>
      </c>
      <c r="N207" s="22">
        <v>2.5456719956930458</v>
      </c>
      <c r="O207" s="22">
        <v>9.7016628602192352</v>
      </c>
      <c r="P207" s="23">
        <v>1.8183371397807471</v>
      </c>
      <c r="Q207" s="22">
        <v>0</v>
      </c>
      <c r="R207" s="22">
        <v>2.07000000000005</v>
      </c>
      <c r="S207" s="22">
        <v>0</v>
      </c>
      <c r="T207" s="22">
        <v>1.9399999999999409</v>
      </c>
      <c r="U207" s="22">
        <v>0</v>
      </c>
      <c r="V207" s="22">
        <v>1.7300000000000182</v>
      </c>
      <c r="W207" s="22">
        <v>0</v>
      </c>
      <c r="X207" s="22">
        <v>1.4500000000000455</v>
      </c>
      <c r="Y207" s="22">
        <v>0</v>
      </c>
      <c r="Z207" s="22">
        <v>1.7999999999999545</v>
      </c>
      <c r="AA207" s="22">
        <v>8.3445746811305224</v>
      </c>
      <c r="AB207" s="22">
        <v>1.4554253188694324</v>
      </c>
      <c r="AC207" s="22">
        <v>13.653489617356772</v>
      </c>
      <c r="AD207" s="22">
        <v>1.746510382643319</v>
      </c>
      <c r="AE207" s="22">
        <v>15.397947085469701</v>
      </c>
      <c r="AF207" s="22">
        <v>1.8920529145302623</v>
      </c>
      <c r="AG207" s="22">
        <v>100.03540477202642</v>
      </c>
      <c r="AH207" s="22">
        <v>22.084595227973622</v>
      </c>
      <c r="AJ207" s="24">
        <f t="shared" si="9"/>
        <v>122.12000000000005</v>
      </c>
      <c r="AK207" s="25">
        <f t="shared" si="10"/>
        <v>122.89965695123401</v>
      </c>
      <c r="AL207" s="26">
        <f t="shared" si="11"/>
        <v>145.76271186440684</v>
      </c>
    </row>
    <row r="208" spans="1:38" ht="15" customHeight="1" x14ac:dyDescent="0.2">
      <c r="A208" s="20" t="s">
        <v>408</v>
      </c>
      <c r="B208" s="88" t="s">
        <v>1277</v>
      </c>
      <c r="C208" s="89"/>
      <c r="D208" s="21" t="s">
        <v>407</v>
      </c>
      <c r="E208" s="20" t="s">
        <v>31</v>
      </c>
      <c r="F208" s="20" t="s">
        <v>1</v>
      </c>
      <c r="G208" s="22">
        <v>93.7</v>
      </c>
      <c r="H208" s="22">
        <v>93.7</v>
      </c>
      <c r="I208" s="22">
        <v>2.0609999999999999</v>
      </c>
      <c r="J208" s="22">
        <v>0</v>
      </c>
      <c r="K208" s="22">
        <v>1.8440000000000001</v>
      </c>
      <c r="L208" s="22">
        <v>0</v>
      </c>
      <c r="M208" s="22">
        <v>1.7230000000000001</v>
      </c>
      <c r="N208" s="22">
        <v>0</v>
      </c>
      <c r="O208" s="22">
        <v>1.19</v>
      </c>
      <c r="P208" s="23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1.032</v>
      </c>
      <c r="AB208" s="22">
        <v>0</v>
      </c>
      <c r="AC208" s="22">
        <v>1.9620000000000002</v>
      </c>
      <c r="AD208" s="22">
        <v>0</v>
      </c>
      <c r="AE208" s="22">
        <v>2.008</v>
      </c>
      <c r="AF208" s="22">
        <v>0</v>
      </c>
      <c r="AG208" s="22">
        <v>11.82</v>
      </c>
      <c r="AH208" s="22">
        <v>0</v>
      </c>
      <c r="AJ208" s="24">
        <f t="shared" si="9"/>
        <v>11.82</v>
      </c>
      <c r="AK208" s="25">
        <f t="shared" si="10"/>
        <v>126.14727854855923</v>
      </c>
      <c r="AL208" s="26">
        <f t="shared" si="11"/>
        <v>126.14727854855923</v>
      </c>
    </row>
    <row r="209" spans="1:38" ht="19.5" customHeight="1" x14ac:dyDescent="0.2">
      <c r="A209" s="20" t="s">
        <v>409</v>
      </c>
      <c r="B209" s="88" t="s">
        <v>27</v>
      </c>
      <c r="C209" s="89"/>
      <c r="D209" s="21" t="s">
        <v>407</v>
      </c>
      <c r="E209" s="20" t="s">
        <v>101</v>
      </c>
      <c r="F209" s="20" t="s">
        <v>410</v>
      </c>
      <c r="G209" s="22">
        <v>940.5</v>
      </c>
      <c r="H209" s="22">
        <v>1019.7</v>
      </c>
      <c r="I209" s="22">
        <v>28.499604323474767</v>
      </c>
      <c r="J209" s="22">
        <v>3.2003956765255062</v>
      </c>
      <c r="K209" s="22">
        <v>23.719999942731892</v>
      </c>
      <c r="L209" s="22">
        <v>3.2000000572681819</v>
      </c>
      <c r="M209" s="22">
        <v>20.036127547532992</v>
      </c>
      <c r="N209" s="22">
        <v>2.7638724524667357</v>
      </c>
      <c r="O209" s="22">
        <v>13.346059206030045</v>
      </c>
      <c r="P209" s="23">
        <v>3.5639407939702643</v>
      </c>
      <c r="Q209" s="22">
        <v>0</v>
      </c>
      <c r="R209" s="22">
        <v>8.7899999999999636</v>
      </c>
      <c r="S209" s="22">
        <v>0</v>
      </c>
      <c r="T209" s="22">
        <v>7.8399999999996908</v>
      </c>
      <c r="U209" s="22">
        <v>0</v>
      </c>
      <c r="V209" s="22">
        <v>7.75</v>
      </c>
      <c r="W209" s="22">
        <v>0</v>
      </c>
      <c r="X209" s="22">
        <v>6.430000000000291</v>
      </c>
      <c r="Y209" s="22">
        <v>0</v>
      </c>
      <c r="Z209" s="22">
        <v>7.9000000000000341</v>
      </c>
      <c r="AA209" s="22">
        <v>11.979750500656811</v>
      </c>
      <c r="AB209" s="22">
        <v>3.4202494993431665</v>
      </c>
      <c r="AC209" s="22">
        <v>18.415894170939463</v>
      </c>
      <c r="AD209" s="22">
        <v>3.7841058290605245</v>
      </c>
      <c r="AE209" s="22">
        <v>21.776207968769874</v>
      </c>
      <c r="AF209" s="22">
        <v>3.5657920312301097</v>
      </c>
      <c r="AG209" s="22">
        <v>137.77364366013586</v>
      </c>
      <c r="AH209" s="22">
        <v>62.208356339864466</v>
      </c>
      <c r="AJ209" s="24">
        <f t="shared" si="9"/>
        <v>199.98200000000031</v>
      </c>
      <c r="AK209" s="25">
        <f t="shared" si="10"/>
        <v>146.48978592252618</v>
      </c>
      <c r="AL209" s="26">
        <f t="shared" si="11"/>
        <v>196.11846621555389</v>
      </c>
    </row>
    <row r="210" spans="1:38" ht="19.5" customHeight="1" x14ac:dyDescent="0.2">
      <c r="A210" s="20" t="s">
        <v>409</v>
      </c>
      <c r="B210" s="88" t="s">
        <v>27</v>
      </c>
      <c r="C210" s="89"/>
      <c r="D210" s="21" t="s">
        <v>407</v>
      </c>
      <c r="E210" s="20" t="s">
        <v>101</v>
      </c>
      <c r="F210" s="20" t="s">
        <v>411</v>
      </c>
      <c r="G210" s="22">
        <v>322.39999999999998</v>
      </c>
      <c r="H210" s="22">
        <v>322.39999999999998</v>
      </c>
      <c r="I210" s="22">
        <v>9.4197472232396073</v>
      </c>
      <c r="J210" s="22">
        <v>1.3092527767604343</v>
      </c>
      <c r="K210" s="22">
        <v>8.1460908895676312</v>
      </c>
      <c r="L210" s="22">
        <v>1.0909091104323347</v>
      </c>
      <c r="M210" s="22">
        <v>6.7550637737666896</v>
      </c>
      <c r="N210" s="22">
        <v>1.3819362262333679</v>
      </c>
      <c r="O210" s="22">
        <v>4.9455307449489947</v>
      </c>
      <c r="P210" s="23">
        <v>1.236469255050908</v>
      </c>
      <c r="Q210" s="22">
        <v>0</v>
      </c>
      <c r="R210" s="22">
        <v>3.3630000000000564</v>
      </c>
      <c r="S210" s="22">
        <v>0</v>
      </c>
      <c r="T210" s="22">
        <v>2.9189999999999827</v>
      </c>
      <c r="U210" s="22">
        <v>0</v>
      </c>
      <c r="V210" s="22">
        <v>2.7889999999999873</v>
      </c>
      <c r="W210" s="22">
        <v>0</v>
      </c>
      <c r="X210" s="22">
        <v>2.202000000000055</v>
      </c>
      <c r="Y210" s="22">
        <v>0</v>
      </c>
      <c r="Z210" s="22">
        <v>3.0999999999999659</v>
      </c>
      <c r="AA210" s="22">
        <v>5.2267448086783634</v>
      </c>
      <c r="AB210" s="22">
        <v>0.87325519132165952</v>
      </c>
      <c r="AC210" s="22">
        <v>7.4084310108479254</v>
      </c>
      <c r="AD210" s="22">
        <v>1.0915689891520743</v>
      </c>
      <c r="AE210" s="22">
        <v>8.7114310108479227</v>
      </c>
      <c r="AF210" s="22">
        <v>1.0915689891520743</v>
      </c>
      <c r="AG210" s="22">
        <v>50.613039461897138</v>
      </c>
      <c r="AH210" s="22">
        <v>22.447960538102897</v>
      </c>
      <c r="AJ210" s="24">
        <f t="shared" si="9"/>
        <v>73.061000000000035</v>
      </c>
      <c r="AK210" s="25">
        <f t="shared" si="10"/>
        <v>156.9883357999291</v>
      </c>
      <c r="AL210" s="26">
        <f t="shared" si="11"/>
        <v>226.61600496277927</v>
      </c>
    </row>
    <row r="211" spans="1:38" ht="15" customHeight="1" x14ac:dyDescent="0.2">
      <c r="A211" s="20" t="s">
        <v>412</v>
      </c>
      <c r="B211" s="88" t="s">
        <v>27</v>
      </c>
      <c r="C211" s="89"/>
      <c r="D211" s="21" t="s">
        <v>407</v>
      </c>
      <c r="E211" s="20" t="s">
        <v>111</v>
      </c>
      <c r="F211" s="20" t="s">
        <v>1</v>
      </c>
      <c r="G211" s="22">
        <v>709.59999999999991</v>
      </c>
      <c r="H211" s="22">
        <v>732.2</v>
      </c>
      <c r="I211" s="22">
        <v>20.013384569483723</v>
      </c>
      <c r="J211" s="22">
        <v>2.036615430516231</v>
      </c>
      <c r="K211" s="22">
        <v>17.508181793452476</v>
      </c>
      <c r="L211" s="22">
        <v>1.3818182065476239</v>
      </c>
      <c r="M211" s="22">
        <v>14.486195889036839</v>
      </c>
      <c r="N211" s="22">
        <v>1.9638041109632067</v>
      </c>
      <c r="O211" s="22">
        <v>11.138929374627995</v>
      </c>
      <c r="P211" s="23">
        <v>1.8910706253719769</v>
      </c>
      <c r="Q211" s="22">
        <v>6.57</v>
      </c>
      <c r="R211" s="22">
        <v>1.7399999999999449</v>
      </c>
      <c r="S211" s="22">
        <v>0</v>
      </c>
      <c r="T211" s="22">
        <v>5.4700000000000273</v>
      </c>
      <c r="U211" s="22">
        <v>0</v>
      </c>
      <c r="V211" s="22">
        <v>5.2599999999999909</v>
      </c>
      <c r="W211" s="22">
        <v>0</v>
      </c>
      <c r="X211" s="22">
        <v>4.7400000000000091</v>
      </c>
      <c r="Y211" s="22">
        <v>0</v>
      </c>
      <c r="Z211" s="22">
        <v>5.5999999999999091</v>
      </c>
      <c r="AA211" s="22">
        <v>9.7079470854698737</v>
      </c>
      <c r="AB211" s="22">
        <v>1.8920529145302623</v>
      </c>
      <c r="AC211" s="22">
        <v>15.044574681130568</v>
      </c>
      <c r="AD211" s="22">
        <v>1.4554253188694324</v>
      </c>
      <c r="AE211" s="22">
        <v>15.74794708546961</v>
      </c>
      <c r="AF211" s="22">
        <v>1.8920529145302623</v>
      </c>
      <c r="AG211" s="22">
        <v>110.21716047867108</v>
      </c>
      <c r="AH211" s="22">
        <v>35.322839521328874</v>
      </c>
      <c r="AJ211" s="24">
        <f t="shared" si="9"/>
        <v>145.53999999999996</v>
      </c>
      <c r="AK211" s="25">
        <f t="shared" si="10"/>
        <v>155.32294317738317</v>
      </c>
      <c r="AL211" s="26">
        <f t="shared" si="11"/>
        <v>198.77082764272049</v>
      </c>
    </row>
    <row r="212" spans="1:38" ht="19.5" customHeight="1" x14ac:dyDescent="0.2">
      <c r="A212" s="20" t="s">
        <v>413</v>
      </c>
      <c r="B212" s="88" t="s">
        <v>27</v>
      </c>
      <c r="C212" s="89"/>
      <c r="D212" s="21" t="s">
        <v>407</v>
      </c>
      <c r="E212" s="20" t="s">
        <v>113</v>
      </c>
      <c r="F212" s="20" t="s">
        <v>205</v>
      </c>
      <c r="G212" s="22">
        <v>1719.5630000000001</v>
      </c>
      <c r="H212" s="22">
        <v>1851</v>
      </c>
      <c r="I212" s="22">
        <v>40.908615281338463</v>
      </c>
      <c r="J212" s="22">
        <v>4.5823847186615199</v>
      </c>
      <c r="K212" s="22">
        <v>35.468181750501181</v>
      </c>
      <c r="L212" s="22">
        <v>3.7818182494987602</v>
      </c>
      <c r="M212" s="22">
        <v>28.555922523022705</v>
      </c>
      <c r="N212" s="22">
        <v>5.1640774769773214</v>
      </c>
      <c r="O212" s="22">
        <v>21.056125263664818</v>
      </c>
      <c r="P212" s="23">
        <v>3.8548747363351836</v>
      </c>
      <c r="Q212" s="22">
        <v>0</v>
      </c>
      <c r="R212" s="22">
        <v>13.194999999999993</v>
      </c>
      <c r="S212" s="22">
        <v>0</v>
      </c>
      <c r="T212" s="22">
        <v>11.759999999999991</v>
      </c>
      <c r="U212" s="22">
        <v>0</v>
      </c>
      <c r="V212" s="22">
        <v>11.488</v>
      </c>
      <c r="W212" s="22">
        <v>0</v>
      </c>
      <c r="X212" s="22">
        <v>9.6890000000000214</v>
      </c>
      <c r="Y212" s="22">
        <v>0</v>
      </c>
      <c r="Z212" s="22">
        <v>11.800000000000011</v>
      </c>
      <c r="AA212" s="22">
        <v>16.352037841222117</v>
      </c>
      <c r="AB212" s="22">
        <v>4.147962158777883</v>
      </c>
      <c r="AC212" s="22">
        <v>29.651569372925181</v>
      </c>
      <c r="AD212" s="22">
        <v>3.9484306270748406</v>
      </c>
      <c r="AE212" s="22">
        <v>33.113266575278594</v>
      </c>
      <c r="AF212" s="22">
        <v>4.2207334247213542</v>
      </c>
      <c r="AG212" s="22">
        <v>205.10571860795307</v>
      </c>
      <c r="AH212" s="22">
        <v>87.632281392046892</v>
      </c>
      <c r="AJ212" s="24">
        <f t="shared" si="9"/>
        <v>292.73799999999994</v>
      </c>
      <c r="AK212" s="25">
        <f t="shared" si="10"/>
        <v>119.27781570547462</v>
      </c>
      <c r="AL212" s="26">
        <f t="shared" si="11"/>
        <v>158.15126958400862</v>
      </c>
    </row>
    <row r="213" spans="1:38" ht="19.5" customHeight="1" x14ac:dyDescent="0.2">
      <c r="A213" s="20" t="s">
        <v>413</v>
      </c>
      <c r="B213" s="88" t="s">
        <v>27</v>
      </c>
      <c r="C213" s="89"/>
      <c r="D213" s="21" t="s">
        <v>407</v>
      </c>
      <c r="E213" s="20" t="s">
        <v>113</v>
      </c>
      <c r="F213" s="20" t="s">
        <v>414</v>
      </c>
      <c r="G213" s="22">
        <v>324.10000000000002</v>
      </c>
      <c r="H213" s="22">
        <v>324.10000000000002</v>
      </c>
      <c r="I213" s="22">
        <v>8.1181648154930297</v>
      </c>
      <c r="J213" s="22">
        <v>0.87283518450695619</v>
      </c>
      <c r="K213" s="22">
        <v>6.9059999856829721</v>
      </c>
      <c r="L213" s="22">
        <v>0.80000001431704548</v>
      </c>
      <c r="M213" s="22">
        <v>5.8946651440877149</v>
      </c>
      <c r="N213" s="22">
        <v>0.72733485591229885</v>
      </c>
      <c r="O213" s="22">
        <v>4.2129316584964478</v>
      </c>
      <c r="P213" s="23">
        <v>0.80006834150352868</v>
      </c>
      <c r="Q213" s="22">
        <v>0</v>
      </c>
      <c r="R213" s="22">
        <v>2.5170000000000528</v>
      </c>
      <c r="S213" s="22">
        <v>0</v>
      </c>
      <c r="T213" s="22">
        <v>2.1449999999999818</v>
      </c>
      <c r="U213" s="22">
        <v>0</v>
      </c>
      <c r="V213" s="22">
        <v>2.1009999999999991</v>
      </c>
      <c r="W213" s="22">
        <v>0</v>
      </c>
      <c r="X213" s="22">
        <v>1.5539999999999736</v>
      </c>
      <c r="Y213" s="22">
        <v>0</v>
      </c>
      <c r="Z213" s="22">
        <v>2.4800000000000182</v>
      </c>
      <c r="AA213" s="22">
        <v>3.5722873405652953</v>
      </c>
      <c r="AB213" s="22">
        <v>0.72771265943471619</v>
      </c>
      <c r="AC213" s="22">
        <v>5.9812022767913975</v>
      </c>
      <c r="AD213" s="22">
        <v>1.0187977232086027</v>
      </c>
      <c r="AE213" s="22">
        <v>6.8657448086783166</v>
      </c>
      <c r="AF213" s="22">
        <v>0.87325519132165952</v>
      </c>
      <c r="AG213" s="22">
        <v>41.550996029795172</v>
      </c>
      <c r="AH213" s="22">
        <v>16.617003970204834</v>
      </c>
      <c r="AJ213" s="24">
        <f t="shared" si="9"/>
        <v>58.168000000000006</v>
      </c>
      <c r="AK213" s="25">
        <f t="shared" si="10"/>
        <v>128.20424569514091</v>
      </c>
      <c r="AL213" s="26">
        <f t="shared" si="11"/>
        <v>179.47547053378588</v>
      </c>
    </row>
    <row r="214" spans="1:38" ht="15" customHeight="1" x14ac:dyDescent="0.2">
      <c r="A214" s="20" t="s">
        <v>415</v>
      </c>
      <c r="B214" s="88" t="s">
        <v>27</v>
      </c>
      <c r="C214" s="89"/>
      <c r="D214" s="21" t="s">
        <v>407</v>
      </c>
      <c r="E214" s="20" t="s">
        <v>50</v>
      </c>
      <c r="F214" s="20" t="s">
        <v>1</v>
      </c>
      <c r="G214" s="22">
        <v>646.78199999999993</v>
      </c>
      <c r="H214" s="22">
        <v>606.77</v>
      </c>
      <c r="I214" s="22">
        <v>15.766021915727945</v>
      </c>
      <c r="J214" s="22">
        <v>2.7639780842720278</v>
      </c>
      <c r="K214" s="22">
        <v>13.475454505106526</v>
      </c>
      <c r="L214" s="22">
        <v>2.2545454948934918</v>
      </c>
      <c r="M214" s="22">
        <v>10.214259662803371</v>
      </c>
      <c r="N214" s="22">
        <v>3.3457403371965748</v>
      </c>
      <c r="O214" s="22">
        <v>7.5115945187157198</v>
      </c>
      <c r="P214" s="23">
        <v>2.6184054812842756</v>
      </c>
      <c r="Q214" s="22">
        <v>0</v>
      </c>
      <c r="R214" s="22">
        <v>5.75</v>
      </c>
      <c r="S214" s="22">
        <v>0</v>
      </c>
      <c r="T214" s="22">
        <v>5.0300000000000864</v>
      </c>
      <c r="U214" s="22">
        <v>0</v>
      </c>
      <c r="V214" s="22">
        <v>4.9699999999999136</v>
      </c>
      <c r="W214" s="22">
        <v>0</v>
      </c>
      <c r="X214" s="22">
        <v>4.0800000000000409</v>
      </c>
      <c r="Y214" s="22">
        <v>0</v>
      </c>
      <c r="Z214" s="22">
        <v>5.2999999999999545</v>
      </c>
      <c r="AA214" s="22">
        <v>7.7168620216959418</v>
      </c>
      <c r="AB214" s="22">
        <v>2.1831379783041487</v>
      </c>
      <c r="AC214" s="22">
        <v>13.144574681130477</v>
      </c>
      <c r="AD214" s="22">
        <v>1.4554253188694324</v>
      </c>
      <c r="AE214" s="22">
        <v>14.45963328763926</v>
      </c>
      <c r="AF214" s="22">
        <v>2.1103667123606771</v>
      </c>
      <c r="AG214" s="22">
        <v>82.288400592819244</v>
      </c>
      <c r="AH214" s="22">
        <v>41.86159940718062</v>
      </c>
      <c r="AJ214" s="24">
        <f t="shared" si="9"/>
        <v>124.14999999999986</v>
      </c>
      <c r="AK214" s="25">
        <f t="shared" si="10"/>
        <v>127.22741293483625</v>
      </c>
      <c r="AL214" s="26">
        <f t="shared" si="11"/>
        <v>204.60800632859215</v>
      </c>
    </row>
    <row r="215" spans="1:38" ht="30" customHeight="1" x14ac:dyDescent="0.2">
      <c r="A215" s="20" t="s">
        <v>416</v>
      </c>
      <c r="B215" s="88" t="s">
        <v>126</v>
      </c>
      <c r="C215" s="89"/>
      <c r="D215" s="21" t="s">
        <v>417</v>
      </c>
      <c r="E215" s="20" t="s">
        <v>31</v>
      </c>
      <c r="F215" s="20" t="s">
        <v>1</v>
      </c>
      <c r="G215" s="22">
        <v>2172.75</v>
      </c>
      <c r="H215" s="22">
        <v>1890</v>
      </c>
      <c r="I215" s="22">
        <v>41.632674871579034</v>
      </c>
      <c r="J215" s="22">
        <v>6.1825825569242729</v>
      </c>
      <c r="K215" s="22">
        <v>35.094042252371111</v>
      </c>
      <c r="L215" s="22">
        <v>6.4000001145363639</v>
      </c>
      <c r="M215" s="22">
        <v>30.533220347536783</v>
      </c>
      <c r="N215" s="22">
        <v>6.4005467320282294</v>
      </c>
      <c r="O215" s="22">
        <v>26.585785840015756</v>
      </c>
      <c r="P215" s="23">
        <v>6.7642141599843795</v>
      </c>
      <c r="Q215" s="22">
        <v>0</v>
      </c>
      <c r="R215" s="22">
        <v>9.459999999999809</v>
      </c>
      <c r="S215" s="22">
        <v>0</v>
      </c>
      <c r="T215" s="22">
        <v>8.3000000000001819</v>
      </c>
      <c r="U215" s="22">
        <v>0</v>
      </c>
      <c r="V215" s="22">
        <v>8.6799999999998363</v>
      </c>
      <c r="W215" s="22">
        <v>0</v>
      </c>
      <c r="X215" s="22">
        <v>8.3000000000001819</v>
      </c>
      <c r="Y215" s="22">
        <v>0</v>
      </c>
      <c r="Z215" s="22">
        <v>8.0899999999999181</v>
      </c>
      <c r="AA215" s="22">
        <v>22.574676820839816</v>
      </c>
      <c r="AB215" s="22">
        <v>8.8053231791600659</v>
      </c>
      <c r="AC215" s="22">
        <v>36.174192895461942</v>
      </c>
      <c r="AD215" s="22">
        <v>9.605807104538254</v>
      </c>
      <c r="AE215" s="22">
        <v>44.359852640366086</v>
      </c>
      <c r="AF215" s="22">
        <v>10.7701473596338</v>
      </c>
      <c r="AG215" s="22">
        <v>236.95444566817054</v>
      </c>
      <c r="AH215" s="22">
        <v>97.758621206805302</v>
      </c>
      <c r="AJ215" s="24">
        <f t="shared" si="9"/>
        <v>334.71306687497582</v>
      </c>
      <c r="AK215" s="25">
        <f t="shared" si="10"/>
        <v>109.05739071138903</v>
      </c>
      <c r="AL215" s="26">
        <f t="shared" si="11"/>
        <v>177.09686078041048</v>
      </c>
    </row>
    <row r="216" spans="1:38" ht="15" customHeight="1" x14ac:dyDescent="0.2">
      <c r="A216" s="20" t="s">
        <v>418</v>
      </c>
      <c r="B216" s="88" t="s">
        <v>419</v>
      </c>
      <c r="C216" s="89"/>
      <c r="D216" s="21" t="s">
        <v>417</v>
      </c>
      <c r="E216" s="20" t="s">
        <v>31</v>
      </c>
      <c r="F216" s="20" t="s">
        <v>420</v>
      </c>
      <c r="G216" s="22">
        <v>315.5</v>
      </c>
      <c r="H216" s="22">
        <v>315.5</v>
      </c>
      <c r="I216" s="22">
        <v>7.0723429382060496</v>
      </c>
      <c r="J216" s="22">
        <v>3.2323996332907607</v>
      </c>
      <c r="K216" s="22">
        <v>5.9615939322240328</v>
      </c>
      <c r="L216" s="22">
        <v>3.6043637008684342</v>
      </c>
      <c r="M216" s="22">
        <v>5.1868251552821931</v>
      </c>
      <c r="N216" s="22">
        <v>3.709407765152724</v>
      </c>
      <c r="O216" s="22">
        <v>0</v>
      </c>
      <c r="P216" s="23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18.220762025712276</v>
      </c>
      <c r="AH216" s="22">
        <v>10.54617109931192</v>
      </c>
      <c r="AJ216" s="24">
        <f t="shared" si="9"/>
        <v>28.766933125024195</v>
      </c>
      <c r="AK216" s="25">
        <f t="shared" si="10"/>
        <v>57.752019098929559</v>
      </c>
      <c r="AL216" s="26">
        <f t="shared" si="11"/>
        <v>91.178868859030729</v>
      </c>
    </row>
    <row r="217" spans="1:38" ht="15" customHeight="1" x14ac:dyDescent="0.2">
      <c r="A217" s="20" t="s">
        <v>421</v>
      </c>
      <c r="B217" s="88" t="s">
        <v>82</v>
      </c>
      <c r="C217" s="89"/>
      <c r="D217" s="21" t="s">
        <v>417</v>
      </c>
      <c r="E217" s="20" t="s">
        <v>109</v>
      </c>
      <c r="F217" s="20" t="s">
        <v>1</v>
      </c>
      <c r="G217" s="22">
        <v>2127.1740000000004</v>
      </c>
      <c r="H217" s="22">
        <v>2125.5</v>
      </c>
      <c r="I217" s="22">
        <v>42.899618525907989</v>
      </c>
      <c r="J217" s="22">
        <v>6.0371100261731137</v>
      </c>
      <c r="K217" s="22">
        <v>36.308857659150071</v>
      </c>
      <c r="L217" s="22">
        <v>5.8545455593201963</v>
      </c>
      <c r="M217" s="22">
        <v>29.869383113057467</v>
      </c>
      <c r="N217" s="22">
        <v>6.2793242589330154</v>
      </c>
      <c r="O217" s="22">
        <v>20.054138469614333</v>
      </c>
      <c r="P217" s="23">
        <v>6.4732802176194593</v>
      </c>
      <c r="Q217" s="22">
        <v>0</v>
      </c>
      <c r="R217" s="22">
        <v>6.517085269888331</v>
      </c>
      <c r="S217" s="22">
        <v>0</v>
      </c>
      <c r="T217" s="22">
        <v>5.4700000000002547</v>
      </c>
      <c r="U217" s="22">
        <v>0</v>
      </c>
      <c r="V217" s="22">
        <v>5.2599999999997635</v>
      </c>
      <c r="W217" s="22">
        <v>0</v>
      </c>
      <c r="X217" s="22">
        <v>5.2100000000000364</v>
      </c>
      <c r="Y217" s="22">
        <v>0</v>
      </c>
      <c r="Z217" s="22">
        <v>5.7899999999999636</v>
      </c>
      <c r="AA217" s="22">
        <v>23.402397016928759</v>
      </c>
      <c r="AB217" s="22">
        <v>5.0576029830712779</v>
      </c>
      <c r="AC217" s="22">
        <v>28.831311953154671</v>
      </c>
      <c r="AD217" s="22">
        <v>5.3486880468451643</v>
      </c>
      <c r="AE217" s="22">
        <v>35.686011383957187</v>
      </c>
      <c r="AF217" s="22">
        <v>5.0939886160430135</v>
      </c>
      <c r="AG217" s="22">
        <v>217.05171812177048</v>
      </c>
      <c r="AH217" s="22">
        <v>68.391624977893585</v>
      </c>
      <c r="AJ217" s="24">
        <f t="shared" si="9"/>
        <v>285.44334309966405</v>
      </c>
      <c r="AK217" s="25">
        <f t="shared" si="10"/>
        <v>102.03759453705736</v>
      </c>
      <c r="AL217" s="26">
        <f t="shared" si="11"/>
        <v>134.29468035740484</v>
      </c>
    </row>
    <row r="218" spans="1:38" ht="15" customHeight="1" x14ac:dyDescent="0.2">
      <c r="A218" s="20" t="s">
        <v>422</v>
      </c>
      <c r="B218" s="88" t="s">
        <v>423</v>
      </c>
      <c r="C218" s="89"/>
      <c r="D218" s="21" t="s">
        <v>417</v>
      </c>
      <c r="E218" s="20" t="s">
        <v>109</v>
      </c>
      <c r="F218" s="20" t="s">
        <v>339</v>
      </c>
      <c r="G218" s="22">
        <v>54.4</v>
      </c>
      <c r="H218" s="22">
        <v>54.4</v>
      </c>
      <c r="I218" s="22">
        <v>1.1259014479192591</v>
      </c>
      <c r="J218" s="22">
        <v>3.737E-2</v>
      </c>
      <c r="K218" s="22">
        <v>0.95292678152937238</v>
      </c>
      <c r="L218" s="22">
        <v>3.3669999999999999E-2</v>
      </c>
      <c r="M218" s="22">
        <v>0.78392262800977142</v>
      </c>
      <c r="N218" s="22">
        <v>3.737E-2</v>
      </c>
      <c r="O218" s="22">
        <v>0.52632131276589711</v>
      </c>
      <c r="P218" s="23">
        <v>3.6260000000000001E-2</v>
      </c>
      <c r="Q218" s="22">
        <v>0</v>
      </c>
      <c r="R218" s="22">
        <v>3.2914730111850976E-2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  <c r="AG218" s="22">
        <v>3.3890721702242996</v>
      </c>
      <c r="AH218" s="22">
        <v>0.17758473011185097</v>
      </c>
      <c r="AJ218" s="24">
        <f t="shared" si="9"/>
        <v>3.5666569003361506</v>
      </c>
      <c r="AK218" s="25">
        <f t="shared" si="10"/>
        <v>62.299120776181979</v>
      </c>
      <c r="AL218" s="26">
        <f t="shared" si="11"/>
        <v>65.563545962061596</v>
      </c>
    </row>
    <row r="219" spans="1:38" ht="30" customHeight="1" x14ac:dyDescent="0.2">
      <c r="A219" s="20" t="s">
        <v>424</v>
      </c>
      <c r="B219" s="88" t="s">
        <v>327</v>
      </c>
      <c r="C219" s="89"/>
      <c r="D219" s="21" t="s">
        <v>417</v>
      </c>
      <c r="E219" s="20" t="s">
        <v>111</v>
      </c>
      <c r="F219" s="20" t="s">
        <v>1</v>
      </c>
      <c r="G219" s="22">
        <v>0</v>
      </c>
      <c r="H219" s="22">
        <v>0</v>
      </c>
      <c r="I219" s="22">
        <v>91.73</v>
      </c>
      <c r="J219" s="22">
        <v>0</v>
      </c>
      <c r="K219" s="22">
        <v>83.47</v>
      </c>
      <c r="L219" s="22">
        <v>0</v>
      </c>
      <c r="M219" s="22">
        <v>61.63</v>
      </c>
      <c r="N219" s="22">
        <v>0</v>
      </c>
      <c r="O219" s="22">
        <v>33.450000000000003</v>
      </c>
      <c r="P219" s="23">
        <v>0</v>
      </c>
      <c r="Q219" s="22">
        <v>5.98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30.37</v>
      </c>
      <c r="AB219" s="22">
        <v>0</v>
      </c>
      <c r="AC219" s="22">
        <v>41.39</v>
      </c>
      <c r="AD219" s="22">
        <v>0</v>
      </c>
      <c r="AE219" s="22">
        <v>68.62</v>
      </c>
      <c r="AF219" s="22">
        <v>0</v>
      </c>
      <c r="AG219" s="22">
        <v>416.64</v>
      </c>
      <c r="AH219" s="22">
        <v>0</v>
      </c>
      <c r="AJ219" s="24">
        <f t="shared" si="9"/>
        <v>416.64</v>
      </c>
      <c r="AK219" s="25" t="e">
        <f t="shared" si="10"/>
        <v>#DIV/0!</v>
      </c>
      <c r="AL219" s="26" t="e">
        <f t="shared" si="11"/>
        <v>#DIV/0!</v>
      </c>
    </row>
    <row r="220" spans="1:38" ht="28.5" customHeight="1" x14ac:dyDescent="0.2">
      <c r="A220" s="20" t="s">
        <v>425</v>
      </c>
      <c r="B220" s="88" t="s">
        <v>426</v>
      </c>
      <c r="C220" s="89"/>
      <c r="D220" s="21" t="s">
        <v>417</v>
      </c>
      <c r="E220" s="20" t="s">
        <v>113</v>
      </c>
      <c r="F220" s="20" t="s">
        <v>1</v>
      </c>
      <c r="G220" s="22">
        <v>1202</v>
      </c>
      <c r="H220" s="22">
        <v>1202</v>
      </c>
      <c r="I220" s="22">
        <v>16.720000000000002</v>
      </c>
      <c r="J220" s="22">
        <v>0</v>
      </c>
      <c r="K220" s="22">
        <v>14.180000000000001</v>
      </c>
      <c r="L220" s="22">
        <v>0</v>
      </c>
      <c r="M220" s="22">
        <v>9.35</v>
      </c>
      <c r="N220" s="22">
        <v>0</v>
      </c>
      <c r="O220" s="22">
        <v>6.69</v>
      </c>
      <c r="P220" s="23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8.4700000000000006</v>
      </c>
      <c r="AB220" s="22">
        <v>0</v>
      </c>
      <c r="AC220" s="22">
        <v>11.020000000000001</v>
      </c>
      <c r="AD220" s="22">
        <v>0</v>
      </c>
      <c r="AE220" s="22">
        <v>13.48</v>
      </c>
      <c r="AF220" s="22">
        <v>0</v>
      </c>
      <c r="AG220" s="22">
        <v>79.910000000000011</v>
      </c>
      <c r="AH220" s="22">
        <v>0</v>
      </c>
      <c r="AJ220" s="24">
        <f t="shared" si="9"/>
        <v>79.910000000000011</v>
      </c>
      <c r="AK220" s="25">
        <f t="shared" si="10"/>
        <v>66.480865224625632</v>
      </c>
      <c r="AL220" s="26">
        <f t="shared" si="11"/>
        <v>66.480865224625632</v>
      </c>
    </row>
    <row r="221" spans="1:38" ht="15" customHeight="1" x14ac:dyDescent="0.2">
      <c r="A221" s="20" t="s">
        <v>427</v>
      </c>
      <c r="B221" s="88" t="s">
        <v>27</v>
      </c>
      <c r="C221" s="89"/>
      <c r="D221" s="21" t="s">
        <v>417</v>
      </c>
      <c r="E221" s="20" t="s">
        <v>50</v>
      </c>
      <c r="F221" s="20" t="s">
        <v>1</v>
      </c>
      <c r="G221" s="22">
        <v>950.12174000000005</v>
      </c>
      <c r="H221" s="22">
        <v>1039.7</v>
      </c>
      <c r="I221" s="22">
        <v>21.473758181103573</v>
      </c>
      <c r="J221" s="22">
        <v>2.6912418188964482</v>
      </c>
      <c r="K221" s="22">
        <v>20.811454505106482</v>
      </c>
      <c r="L221" s="22">
        <v>2.2545454948934918</v>
      </c>
      <c r="M221" s="22">
        <v>16.124528461080644</v>
      </c>
      <c r="N221" s="22">
        <v>2.3274715389193563</v>
      </c>
      <c r="O221" s="22">
        <v>10.988794975489423</v>
      </c>
      <c r="P221" s="23">
        <v>2.4002050245105861</v>
      </c>
      <c r="Q221" s="22">
        <v>0</v>
      </c>
      <c r="R221" s="22">
        <v>4.6359999999999673</v>
      </c>
      <c r="S221" s="22">
        <v>0</v>
      </c>
      <c r="T221" s="22">
        <v>4.0170000000000528</v>
      </c>
      <c r="U221" s="22">
        <v>0</v>
      </c>
      <c r="V221" s="22">
        <v>4.1299999999999955</v>
      </c>
      <c r="W221" s="22">
        <v>0</v>
      </c>
      <c r="X221" s="22">
        <v>3.8870000000000005</v>
      </c>
      <c r="Y221" s="22">
        <v>0</v>
      </c>
      <c r="Z221" s="22">
        <v>4.6069999999999709</v>
      </c>
      <c r="AA221" s="22">
        <v>8.7617183514132257</v>
      </c>
      <c r="AB221" s="22">
        <v>1.8192816485867906</v>
      </c>
      <c r="AC221" s="22">
        <v>15.353489617356647</v>
      </c>
      <c r="AD221" s="22">
        <v>1.746510382643319</v>
      </c>
      <c r="AE221" s="22">
        <v>17.945090755752403</v>
      </c>
      <c r="AF221" s="22">
        <v>2.2559092442476203</v>
      </c>
      <c r="AG221" s="22">
        <v>111.4588348473024</v>
      </c>
      <c r="AH221" s="22">
        <v>36.772165152697596</v>
      </c>
      <c r="AJ221" s="24">
        <f t="shared" si="9"/>
        <v>148.23099999999999</v>
      </c>
      <c r="AK221" s="25">
        <f t="shared" si="10"/>
        <v>117.31005633794085</v>
      </c>
      <c r="AL221" s="26">
        <f t="shared" si="11"/>
        <v>142.57093392324708</v>
      </c>
    </row>
    <row r="222" spans="1:38" ht="15" customHeight="1" x14ac:dyDescent="0.2">
      <c r="A222" s="20" t="s">
        <v>428</v>
      </c>
      <c r="B222" s="88" t="s">
        <v>27</v>
      </c>
      <c r="C222" s="89"/>
      <c r="D222" s="21" t="s">
        <v>417</v>
      </c>
      <c r="E222" s="20" t="s">
        <v>118</v>
      </c>
      <c r="F222" s="20" t="s">
        <v>1</v>
      </c>
      <c r="G222" s="22">
        <v>2974.6525999999994</v>
      </c>
      <c r="H222" s="22">
        <v>3176</v>
      </c>
      <c r="I222" s="22">
        <v>85.6308020125594</v>
      </c>
      <c r="J222" s="22">
        <v>8.2191979874405039</v>
      </c>
      <c r="K222" s="22">
        <v>76.408181707550256</v>
      </c>
      <c r="L222" s="22">
        <v>6.1818182924498961</v>
      </c>
      <c r="M222" s="22">
        <v>66.172118412059206</v>
      </c>
      <c r="N222" s="22">
        <v>7.1278815879405286</v>
      </c>
      <c r="O222" s="22">
        <v>50.721252811198227</v>
      </c>
      <c r="P222" s="23">
        <v>6.6187471888019189</v>
      </c>
      <c r="Q222" s="22">
        <v>0</v>
      </c>
      <c r="R222" s="22">
        <v>22.639999999999873</v>
      </c>
      <c r="S222" s="22">
        <v>0</v>
      </c>
      <c r="T222" s="22">
        <v>18.880000000000109</v>
      </c>
      <c r="U222" s="22">
        <v>0</v>
      </c>
      <c r="V222" s="22">
        <v>19.039999999999964</v>
      </c>
      <c r="W222" s="22">
        <v>0</v>
      </c>
      <c r="X222" s="22">
        <v>18.519999999999982</v>
      </c>
      <c r="Y222" s="22">
        <v>0</v>
      </c>
      <c r="Z222" s="22">
        <v>19.110000000000127</v>
      </c>
      <c r="AA222" s="22">
        <v>40.149134288952901</v>
      </c>
      <c r="AB222" s="22">
        <v>8.95086571104701</v>
      </c>
      <c r="AC222" s="22">
        <v>66.013958469426726</v>
      </c>
      <c r="AD222" s="22">
        <v>6.9860415305732761</v>
      </c>
      <c r="AE222" s="22">
        <v>70.206128596974622</v>
      </c>
      <c r="AF222" s="22">
        <v>6.4038714030255033</v>
      </c>
      <c r="AG222" s="22">
        <v>455.30157629872133</v>
      </c>
      <c r="AH222" s="22">
        <v>148.67842370127872</v>
      </c>
      <c r="AJ222" s="24">
        <f t="shared" si="9"/>
        <v>603.98</v>
      </c>
      <c r="AK222" s="25">
        <f t="shared" si="10"/>
        <v>153.0604199961775</v>
      </c>
      <c r="AL222" s="26">
        <f t="shared" si="11"/>
        <v>190.17002518891687</v>
      </c>
    </row>
    <row r="223" spans="1:38" ht="15" customHeight="1" x14ac:dyDescent="0.2">
      <c r="A223" s="20" t="s">
        <v>429</v>
      </c>
      <c r="B223" s="88" t="s">
        <v>27</v>
      </c>
      <c r="C223" s="89"/>
      <c r="D223" s="21" t="s">
        <v>417</v>
      </c>
      <c r="E223" s="20" t="s">
        <v>121</v>
      </c>
      <c r="F223" s="20" t="s">
        <v>1</v>
      </c>
      <c r="G223" s="22">
        <v>153.636</v>
      </c>
      <c r="H223" s="22">
        <v>276.39999999999998</v>
      </c>
      <c r="I223" s="22">
        <v>4.2875162832847744</v>
      </c>
      <c r="J223" s="22">
        <v>0.50915385762905774</v>
      </c>
      <c r="K223" s="22">
        <v>4.2874565697914928</v>
      </c>
      <c r="L223" s="22">
        <v>0.50909091820175623</v>
      </c>
      <c r="M223" s="22">
        <v>4.2861740936218675</v>
      </c>
      <c r="N223" s="22">
        <v>0.50913439913860914</v>
      </c>
      <c r="O223" s="22">
        <v>3.8575566842596811</v>
      </c>
      <c r="P223" s="23">
        <v>0.43640091354737931</v>
      </c>
      <c r="Q223" s="22">
        <v>0</v>
      </c>
      <c r="R223" s="22">
        <v>0.73899999999998955</v>
      </c>
      <c r="S223" s="22">
        <v>0</v>
      </c>
      <c r="T223" s="22">
        <v>0.63000000000000911</v>
      </c>
      <c r="U223" s="22">
        <v>0</v>
      </c>
      <c r="V223" s="22">
        <v>0.48300000000000842</v>
      </c>
      <c r="W223" s="22">
        <v>0</v>
      </c>
      <c r="X223" s="22">
        <v>0.42399999999999183</v>
      </c>
      <c r="Y223" s="22">
        <v>0</v>
      </c>
      <c r="Z223" s="22">
        <v>0.47500000000000797</v>
      </c>
      <c r="AA223" s="22">
        <v>2.6270581202732952</v>
      </c>
      <c r="AB223" s="22">
        <v>0.3638563297173581</v>
      </c>
      <c r="AC223" s="22">
        <v>4.2862527225511657</v>
      </c>
      <c r="AD223" s="22">
        <v>0.58217012754777298</v>
      </c>
      <c r="AE223" s="22">
        <v>4.2862527225511657</v>
      </c>
      <c r="AF223" s="22">
        <v>0.29108506377388649</v>
      </c>
      <c r="AG223" s="22">
        <v>27.918267196333439</v>
      </c>
      <c r="AH223" s="22">
        <v>5.951891609555827</v>
      </c>
      <c r="AJ223" s="24">
        <f t="shared" si="9"/>
        <v>33.870158805889268</v>
      </c>
      <c r="AK223" s="25">
        <f t="shared" si="10"/>
        <v>181.71696214645942</v>
      </c>
      <c r="AL223" s="26">
        <f t="shared" si="11"/>
        <v>122.5403719460538</v>
      </c>
    </row>
    <row r="224" spans="1:38" ht="15" customHeight="1" x14ac:dyDescent="0.2">
      <c r="A224" s="20" t="s">
        <v>430</v>
      </c>
      <c r="B224" s="88" t="s">
        <v>27</v>
      </c>
      <c r="C224" s="89"/>
      <c r="D224" s="21" t="s">
        <v>417</v>
      </c>
      <c r="E224" s="20" t="s">
        <v>431</v>
      </c>
      <c r="F224" s="20" t="s">
        <v>1</v>
      </c>
      <c r="G224" s="22">
        <v>1715.3058000000005</v>
      </c>
      <c r="H224" s="22">
        <v>1849.76</v>
      </c>
      <c r="I224" s="22">
        <v>15.164</v>
      </c>
      <c r="J224" s="22">
        <v>9.6660000000000412</v>
      </c>
      <c r="K224" s="22">
        <v>12.763</v>
      </c>
      <c r="L224" s="22">
        <v>7.4770000000000092</v>
      </c>
      <c r="M224" s="22">
        <v>8.6050000000000004</v>
      </c>
      <c r="N224" s="22">
        <v>8.524999999999995</v>
      </c>
      <c r="O224" s="22">
        <v>4.8390000000000004</v>
      </c>
      <c r="P224" s="23">
        <v>8.0709999999999678</v>
      </c>
      <c r="Q224" s="22">
        <v>0</v>
      </c>
      <c r="R224" s="22">
        <v>8.3600000000000136</v>
      </c>
      <c r="S224" s="22">
        <v>0</v>
      </c>
      <c r="T224" s="22">
        <v>7.3999999999999773</v>
      </c>
      <c r="U224" s="22">
        <v>0</v>
      </c>
      <c r="V224" s="22">
        <v>7.2300000000000182</v>
      </c>
      <c r="W224" s="22">
        <v>0</v>
      </c>
      <c r="X224" s="22">
        <v>7.0800000000000409</v>
      </c>
      <c r="Y224" s="22">
        <v>0</v>
      </c>
      <c r="Z224" s="22">
        <v>7.6000000000000227</v>
      </c>
      <c r="AA224" s="22">
        <v>5.08</v>
      </c>
      <c r="AB224" s="22">
        <v>7.589999999999991</v>
      </c>
      <c r="AC224" s="22">
        <v>10.234</v>
      </c>
      <c r="AD224" s="22">
        <v>9.1</v>
      </c>
      <c r="AE224" s="22">
        <v>11.55</v>
      </c>
      <c r="AF224" s="22">
        <v>7.968</v>
      </c>
      <c r="AG224" s="22">
        <v>68.234999999999999</v>
      </c>
      <c r="AH224" s="22">
        <v>96.067000000000064</v>
      </c>
      <c r="AJ224" s="24">
        <f t="shared" si="9"/>
        <v>164.30200000000008</v>
      </c>
      <c r="AK224" s="25">
        <f t="shared" si="10"/>
        <v>39.780078864071925</v>
      </c>
      <c r="AL224" s="26">
        <f t="shared" si="11"/>
        <v>88.823414929504409</v>
      </c>
    </row>
    <row r="225" spans="1:38" ht="30" customHeight="1" x14ac:dyDescent="0.2">
      <c r="A225" s="20" t="s">
        <v>432</v>
      </c>
      <c r="B225" s="88" t="s">
        <v>433</v>
      </c>
      <c r="C225" s="89"/>
      <c r="D225" s="21" t="s">
        <v>417</v>
      </c>
      <c r="E225" s="20" t="s">
        <v>434</v>
      </c>
      <c r="F225" s="20" t="s">
        <v>1</v>
      </c>
      <c r="G225" s="22">
        <v>25000</v>
      </c>
      <c r="H225" s="22">
        <v>25000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3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22">
        <v>0</v>
      </c>
      <c r="AJ225" s="24">
        <f t="shared" si="9"/>
        <v>0</v>
      </c>
      <c r="AK225" s="25">
        <f t="shared" si="10"/>
        <v>0</v>
      </c>
      <c r="AL225" s="26">
        <f t="shared" si="11"/>
        <v>0</v>
      </c>
    </row>
    <row r="226" spans="1:38" ht="15" customHeight="1" x14ac:dyDescent="0.2">
      <c r="A226" s="20" t="s">
        <v>435</v>
      </c>
      <c r="B226" s="88" t="s">
        <v>436</v>
      </c>
      <c r="C226" s="89"/>
      <c r="D226" s="21" t="s">
        <v>417</v>
      </c>
      <c r="E226" s="20" t="s">
        <v>437</v>
      </c>
      <c r="F226" s="20" t="s">
        <v>1</v>
      </c>
      <c r="G226" s="22">
        <v>1034.9000000000001</v>
      </c>
      <c r="H226" s="22">
        <v>1034.9000000000001</v>
      </c>
      <c r="I226" s="22">
        <v>14.550500000000001</v>
      </c>
      <c r="J226" s="22">
        <v>4.9995000000000003</v>
      </c>
      <c r="K226" s="22">
        <v>12.365500000000001</v>
      </c>
      <c r="L226" s="22">
        <v>4.5045000000000002</v>
      </c>
      <c r="M226" s="22">
        <v>8.1005000000000003</v>
      </c>
      <c r="N226" s="22">
        <v>4.9995000000000003</v>
      </c>
      <c r="O226" s="22">
        <v>6.3090000000000002</v>
      </c>
      <c r="P226" s="23">
        <v>4.851</v>
      </c>
      <c r="Q226" s="22">
        <v>0</v>
      </c>
      <c r="R226" s="22">
        <v>4.5299999999999727</v>
      </c>
      <c r="S226" s="22">
        <v>0</v>
      </c>
      <c r="T226" s="22">
        <v>1.8000000000000682</v>
      </c>
      <c r="U226" s="22">
        <v>0</v>
      </c>
      <c r="V226" s="22">
        <v>1.82</v>
      </c>
      <c r="W226" s="22">
        <v>0</v>
      </c>
      <c r="X226" s="22">
        <v>1.72</v>
      </c>
      <c r="Y226" s="22">
        <v>0</v>
      </c>
      <c r="Z226" s="22">
        <v>2.2400000000000002</v>
      </c>
      <c r="AA226" s="22">
        <v>4.5659999999999998</v>
      </c>
      <c r="AB226" s="22">
        <v>4.5540000000000003</v>
      </c>
      <c r="AC226" s="22">
        <v>11.499000000000001</v>
      </c>
      <c r="AD226" s="22">
        <v>4.851</v>
      </c>
      <c r="AE226" s="22">
        <v>10.500500000000001</v>
      </c>
      <c r="AF226" s="22">
        <v>4.9995000000000003</v>
      </c>
      <c r="AG226" s="22">
        <v>67.891000000000005</v>
      </c>
      <c r="AH226" s="22">
        <v>45.869000000000042</v>
      </c>
      <c r="AJ226" s="24">
        <f t="shared" si="9"/>
        <v>113.76000000000005</v>
      </c>
      <c r="AK226" s="25">
        <f t="shared" si="10"/>
        <v>65.601507392018547</v>
      </c>
      <c r="AL226" s="26">
        <f t="shared" si="11"/>
        <v>109.92366412213744</v>
      </c>
    </row>
    <row r="227" spans="1:38" ht="15" customHeight="1" x14ac:dyDescent="0.2">
      <c r="A227" s="20" t="s">
        <v>438</v>
      </c>
      <c r="B227" s="88" t="s">
        <v>27</v>
      </c>
      <c r="C227" s="89"/>
      <c r="D227" s="21" t="s">
        <v>417</v>
      </c>
      <c r="E227" s="20" t="s">
        <v>245</v>
      </c>
      <c r="F227" s="20" t="s">
        <v>1</v>
      </c>
      <c r="G227" s="22">
        <v>2171.5000000000009</v>
      </c>
      <c r="H227" s="22">
        <v>2192</v>
      </c>
      <c r="I227" s="22">
        <v>54.642692135564332</v>
      </c>
      <c r="J227" s="22">
        <v>7.6373078644358667</v>
      </c>
      <c r="K227" s="22">
        <v>45.450908967261554</v>
      </c>
      <c r="L227" s="22">
        <v>6.9090910327381199</v>
      </c>
      <c r="M227" s="22">
        <v>35.118382642600103</v>
      </c>
      <c r="N227" s="22">
        <v>8.2916173574002059</v>
      </c>
      <c r="O227" s="22">
        <v>14.618382642599649</v>
      </c>
      <c r="P227" s="23">
        <v>8.2916173574002059</v>
      </c>
      <c r="Q227" s="22">
        <v>0</v>
      </c>
      <c r="R227" s="22">
        <v>9.7100000000000364</v>
      </c>
      <c r="S227" s="22">
        <v>0</v>
      </c>
      <c r="T227" s="22">
        <v>8.1999999999998181</v>
      </c>
      <c r="U227" s="22">
        <v>0</v>
      </c>
      <c r="V227" s="22">
        <v>7.7400000000002365</v>
      </c>
      <c r="W227" s="22">
        <v>0</v>
      </c>
      <c r="X227" s="22">
        <v>7.7899999999999636</v>
      </c>
      <c r="Y227" s="22">
        <v>0</v>
      </c>
      <c r="Z227" s="22">
        <v>8.25</v>
      </c>
      <c r="AA227" s="22">
        <v>22.589501001313504</v>
      </c>
      <c r="AB227" s="22">
        <v>6.8404989986863329</v>
      </c>
      <c r="AC227" s="22">
        <v>36.526846948387707</v>
      </c>
      <c r="AD227" s="22">
        <v>8.223153051612293</v>
      </c>
      <c r="AE227" s="22">
        <v>44.751788341879113</v>
      </c>
      <c r="AF227" s="22">
        <v>7.568211658121049</v>
      </c>
      <c r="AG227" s="22">
        <v>253.69850267960595</v>
      </c>
      <c r="AH227" s="22">
        <v>95.451497320394111</v>
      </c>
      <c r="AJ227" s="24">
        <f t="shared" si="9"/>
        <v>349.15000000000009</v>
      </c>
      <c r="AK227" s="25">
        <f t="shared" si="10"/>
        <v>116.83099363555417</v>
      </c>
      <c r="AL227" s="26">
        <f t="shared" si="11"/>
        <v>159.28375912408762</v>
      </c>
    </row>
    <row r="228" spans="1:38" ht="27.75" customHeight="1" x14ac:dyDescent="0.2">
      <c r="A228" s="20" t="s">
        <v>439</v>
      </c>
      <c r="B228" s="88" t="s">
        <v>126</v>
      </c>
      <c r="C228" s="89"/>
      <c r="D228" s="21" t="s">
        <v>440</v>
      </c>
      <c r="E228" s="20" t="s">
        <v>376</v>
      </c>
      <c r="F228" s="20" t="s">
        <v>1</v>
      </c>
      <c r="G228" s="22">
        <v>2410.75</v>
      </c>
      <c r="H228" s="22">
        <v>2529.8000000000002</v>
      </c>
      <c r="I228" s="22">
        <v>54.57</v>
      </c>
      <c r="J228" s="22">
        <v>0</v>
      </c>
      <c r="K228" s="22">
        <v>45.3</v>
      </c>
      <c r="L228" s="22">
        <v>0</v>
      </c>
      <c r="M228" s="22">
        <v>38.22</v>
      </c>
      <c r="N228" s="22">
        <v>0</v>
      </c>
      <c r="O228" s="22">
        <v>29.07</v>
      </c>
      <c r="P228" s="23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29</v>
      </c>
      <c r="AB228" s="22">
        <v>0</v>
      </c>
      <c r="AC228" s="22">
        <v>35.68</v>
      </c>
      <c r="AD228" s="22">
        <v>0</v>
      </c>
      <c r="AE228" s="22">
        <v>48.32</v>
      </c>
      <c r="AF228" s="22">
        <v>0</v>
      </c>
      <c r="AG228" s="22">
        <v>280.16000000000003</v>
      </c>
      <c r="AH228" s="22">
        <v>0</v>
      </c>
      <c r="AJ228" s="24">
        <f t="shared" si="9"/>
        <v>280.16000000000003</v>
      </c>
      <c r="AK228" s="25">
        <f t="shared" si="10"/>
        <v>116.21279684745413</v>
      </c>
      <c r="AL228" s="26">
        <f t="shared" si="11"/>
        <v>110.74393232666614</v>
      </c>
    </row>
    <row r="229" spans="1:38" ht="26.25" customHeight="1" x14ac:dyDescent="0.2">
      <c r="A229" s="20" t="s">
        <v>441</v>
      </c>
      <c r="B229" s="88" t="s">
        <v>27</v>
      </c>
      <c r="C229" s="89"/>
      <c r="D229" s="21" t="s">
        <v>440</v>
      </c>
      <c r="E229" s="20" t="s">
        <v>31</v>
      </c>
      <c r="F229" s="20" t="s">
        <v>1</v>
      </c>
      <c r="G229" s="22">
        <v>1207.0029000000002</v>
      </c>
      <c r="H229" s="22">
        <v>1414.6</v>
      </c>
      <c r="I229" s="22">
        <v>10.252000000000001</v>
      </c>
      <c r="J229" s="22">
        <v>7.2569999999999499</v>
      </c>
      <c r="K229" s="22">
        <v>8.0470000000000006</v>
      </c>
      <c r="L229" s="22">
        <v>6.58299999999997</v>
      </c>
      <c r="M229" s="22">
        <v>4.7770000000000001</v>
      </c>
      <c r="N229" s="22">
        <v>7.3150000000000546</v>
      </c>
      <c r="O229" s="22">
        <v>2.6850000000000001</v>
      </c>
      <c r="P229" s="23">
        <v>6.4419999999999504</v>
      </c>
      <c r="Q229" s="22">
        <v>0</v>
      </c>
      <c r="R229" s="22">
        <v>6.5509999999999877</v>
      </c>
      <c r="S229" s="22">
        <v>0</v>
      </c>
      <c r="T229" s="22">
        <v>5.3500000000000227</v>
      </c>
      <c r="U229" s="22">
        <v>0</v>
      </c>
      <c r="V229" s="22">
        <v>4.7860000000000014</v>
      </c>
      <c r="W229" s="22">
        <v>0</v>
      </c>
      <c r="X229" s="22">
        <v>2.7420000000000191</v>
      </c>
      <c r="Y229" s="22">
        <v>0</v>
      </c>
      <c r="Z229" s="22">
        <v>3.0869999999999891</v>
      </c>
      <c r="AA229" s="22">
        <v>3.3490000000000002</v>
      </c>
      <c r="AB229" s="22">
        <v>1.8809999999999718</v>
      </c>
      <c r="AC229" s="22">
        <v>5.2519999999999998</v>
      </c>
      <c r="AD229" s="22">
        <v>6.5769999999999937</v>
      </c>
      <c r="AE229" s="22">
        <v>7.2409999999999997</v>
      </c>
      <c r="AF229" s="22">
        <v>5.7409999999999854</v>
      </c>
      <c r="AG229" s="22">
        <v>41.603000000000002</v>
      </c>
      <c r="AH229" s="22">
        <v>64.311999999999898</v>
      </c>
      <c r="AJ229" s="24">
        <f t="shared" si="9"/>
        <v>105.91499999999991</v>
      </c>
      <c r="AK229" s="25">
        <f t="shared" si="10"/>
        <v>34.468019919421899</v>
      </c>
      <c r="AL229" s="26">
        <f t="shared" si="11"/>
        <v>74.872755549271815</v>
      </c>
    </row>
    <row r="230" spans="1:38" ht="19.5" customHeight="1" x14ac:dyDescent="0.2">
      <c r="A230" s="20" t="s">
        <v>442</v>
      </c>
      <c r="B230" s="88" t="s">
        <v>27</v>
      </c>
      <c r="C230" s="89"/>
      <c r="D230" s="21" t="s">
        <v>440</v>
      </c>
      <c r="E230" s="20" t="s">
        <v>109</v>
      </c>
      <c r="F230" s="20" t="s">
        <v>1</v>
      </c>
      <c r="G230" s="22">
        <v>2734.0116000000007</v>
      </c>
      <c r="H230" s="22">
        <v>2840.9</v>
      </c>
      <c r="I230" s="22">
        <v>66.917219604813241</v>
      </c>
      <c r="J230" s="22">
        <v>7.782780395187026</v>
      </c>
      <c r="K230" s="22">
        <v>56.709090775031122</v>
      </c>
      <c r="L230" s="22">
        <v>7.4909092249686982</v>
      </c>
      <c r="M230" s="22">
        <v>48.423917955285766</v>
      </c>
      <c r="N230" s="22">
        <v>7.3460820447142181</v>
      </c>
      <c r="O230" s="22">
        <v>31.816651440877159</v>
      </c>
      <c r="P230" s="23">
        <v>7.2733485591229883</v>
      </c>
      <c r="Q230" s="22">
        <v>0</v>
      </c>
      <c r="R230" s="22">
        <v>16.470000000000255</v>
      </c>
      <c r="S230" s="22">
        <v>0</v>
      </c>
      <c r="T230" s="22">
        <v>14.559999999999945</v>
      </c>
      <c r="U230" s="22">
        <v>0</v>
      </c>
      <c r="V230" s="22">
        <v>13.75</v>
      </c>
      <c r="W230" s="22">
        <v>0</v>
      </c>
      <c r="X230" s="22">
        <v>12.949999999999818</v>
      </c>
      <c r="Y230" s="22">
        <v>0</v>
      </c>
      <c r="Z230" s="22">
        <v>14.380000000000109</v>
      </c>
      <c r="AA230" s="22">
        <v>32.748415937539889</v>
      </c>
      <c r="AB230" s="22">
        <v>7.1315840624602194</v>
      </c>
      <c r="AC230" s="22">
        <v>40.970102139709077</v>
      </c>
      <c r="AD230" s="22">
        <v>7.3498978602906337</v>
      </c>
      <c r="AE230" s="22">
        <v>52.629501001313919</v>
      </c>
      <c r="AF230" s="22">
        <v>6.8404989986863329</v>
      </c>
      <c r="AG230" s="22">
        <v>330.21489885457021</v>
      </c>
      <c r="AH230" s="22">
        <v>123.32510114543024</v>
      </c>
      <c r="AJ230" s="24">
        <f t="shared" si="9"/>
        <v>453.54000000000042</v>
      </c>
      <c r="AK230" s="25">
        <f t="shared" si="10"/>
        <v>120.78035764536263</v>
      </c>
      <c r="AL230" s="26">
        <f t="shared" si="11"/>
        <v>159.64659086909091</v>
      </c>
    </row>
    <row r="231" spans="1:38" ht="19.5" customHeight="1" x14ac:dyDescent="0.2">
      <c r="A231" s="20" t="s">
        <v>443</v>
      </c>
      <c r="B231" s="88" t="s">
        <v>27</v>
      </c>
      <c r="C231" s="89"/>
      <c r="D231" s="21" t="s">
        <v>440</v>
      </c>
      <c r="E231" s="20" t="s">
        <v>47</v>
      </c>
      <c r="F231" s="20" t="s">
        <v>1</v>
      </c>
      <c r="G231" s="22">
        <v>3403.8799999999997</v>
      </c>
      <c r="H231" s="22">
        <v>3631.1</v>
      </c>
      <c r="I231" s="22">
        <v>71.369659112794437</v>
      </c>
      <c r="J231" s="22">
        <v>10.110340887205576</v>
      </c>
      <c r="K231" s="22">
        <v>60.233636198339596</v>
      </c>
      <c r="L231" s="22">
        <v>9.236363801660433</v>
      </c>
      <c r="M231" s="22">
        <v>50.928245959592672</v>
      </c>
      <c r="N231" s="22">
        <v>9.8917540404072639</v>
      </c>
      <c r="O231" s="22">
        <v>34.928177618089322</v>
      </c>
      <c r="P231" s="23">
        <v>10.691822381910793</v>
      </c>
      <c r="Q231" s="22">
        <v>0</v>
      </c>
      <c r="R231" s="22">
        <v>22.009999999999991</v>
      </c>
      <c r="S231" s="22">
        <v>0</v>
      </c>
      <c r="T231" s="22">
        <v>19.170000000000073</v>
      </c>
      <c r="U231" s="22">
        <v>0</v>
      </c>
      <c r="V231" s="22">
        <v>18.519999999999982</v>
      </c>
      <c r="W231" s="22">
        <v>0</v>
      </c>
      <c r="X231" s="22">
        <v>18.139999999999873</v>
      </c>
      <c r="Y231" s="22">
        <v>0</v>
      </c>
      <c r="Z231" s="22">
        <v>19.330000000000155</v>
      </c>
      <c r="AA231" s="22">
        <v>34.569134288952974</v>
      </c>
      <c r="AB231" s="22">
        <v>8.95086571104701</v>
      </c>
      <c r="AC231" s="22">
        <v>47.796964161405143</v>
      </c>
      <c r="AD231" s="22">
        <v>9.5330358385947829</v>
      </c>
      <c r="AE231" s="22">
        <v>57.784676820839849</v>
      </c>
      <c r="AF231" s="22">
        <v>8.8053231791600659</v>
      </c>
      <c r="AG231" s="22">
        <v>357.61049416001401</v>
      </c>
      <c r="AH231" s="22">
        <v>164.38950583998599</v>
      </c>
      <c r="AJ231" s="24">
        <f t="shared" si="9"/>
        <v>522</v>
      </c>
      <c r="AK231" s="25">
        <f t="shared" si="10"/>
        <v>105.05966548762413</v>
      </c>
      <c r="AL231" s="26">
        <f t="shared" si="11"/>
        <v>143.7580898350362</v>
      </c>
    </row>
    <row r="232" spans="1:38" ht="15" customHeight="1" x14ac:dyDescent="0.2">
      <c r="A232" s="20" t="s">
        <v>444</v>
      </c>
      <c r="B232" s="88" t="s">
        <v>445</v>
      </c>
      <c r="C232" s="89"/>
      <c r="D232" s="21" t="s">
        <v>446</v>
      </c>
      <c r="E232" s="20" t="s">
        <v>31</v>
      </c>
      <c r="F232" s="20" t="s">
        <v>1</v>
      </c>
      <c r="G232" s="22">
        <v>1906.7</v>
      </c>
      <c r="H232" s="22">
        <v>1906.7</v>
      </c>
      <c r="I232" s="22">
        <v>39.14</v>
      </c>
      <c r="J232" s="22">
        <v>12.85</v>
      </c>
      <c r="K232" s="22">
        <v>32.200000000000003</v>
      </c>
      <c r="L232" s="22">
        <v>12.85</v>
      </c>
      <c r="M232" s="22">
        <v>27.21</v>
      </c>
      <c r="N232" s="22">
        <v>12.85</v>
      </c>
      <c r="O232" s="22">
        <v>16.66</v>
      </c>
      <c r="P232" s="23">
        <v>12.8</v>
      </c>
      <c r="Q232" s="22">
        <v>0</v>
      </c>
      <c r="R232" s="22">
        <v>14.830000000000382</v>
      </c>
      <c r="S232" s="22">
        <v>0</v>
      </c>
      <c r="T232" s="22">
        <v>11.039999999999736</v>
      </c>
      <c r="U232" s="22">
        <v>0</v>
      </c>
      <c r="V232" s="22">
        <v>10.839999999999918</v>
      </c>
      <c r="W232" s="22">
        <v>0</v>
      </c>
      <c r="X232" s="22">
        <v>9.9700000000000273</v>
      </c>
      <c r="Y232" s="22">
        <v>0</v>
      </c>
      <c r="Z232" s="22">
        <v>10.049999999999955</v>
      </c>
      <c r="AA232" s="22">
        <v>13.4</v>
      </c>
      <c r="AB232" s="22">
        <v>12.8</v>
      </c>
      <c r="AC232" s="22">
        <v>37.300000000000004</v>
      </c>
      <c r="AD232" s="22">
        <v>0</v>
      </c>
      <c r="AE232" s="22">
        <v>28.06</v>
      </c>
      <c r="AF232" s="22">
        <v>13</v>
      </c>
      <c r="AG232" s="22">
        <v>193.97000000000003</v>
      </c>
      <c r="AH232" s="22">
        <v>133.88</v>
      </c>
      <c r="AJ232" s="24">
        <f t="shared" si="9"/>
        <v>327.85</v>
      </c>
      <c r="AK232" s="25">
        <f t="shared" si="10"/>
        <v>101.73073897309489</v>
      </c>
      <c r="AL232" s="26">
        <f t="shared" si="11"/>
        <v>171.94629464519849</v>
      </c>
    </row>
    <row r="233" spans="1:38" ht="15" customHeight="1" x14ac:dyDescent="0.2">
      <c r="A233" s="20" t="s">
        <v>447</v>
      </c>
      <c r="B233" s="88" t="s">
        <v>27</v>
      </c>
      <c r="C233" s="89"/>
      <c r="D233" s="21" t="s">
        <v>446</v>
      </c>
      <c r="E233" s="20" t="s">
        <v>109</v>
      </c>
      <c r="F233" s="20" t="s">
        <v>1</v>
      </c>
      <c r="G233" s="22">
        <v>997.37580000000003</v>
      </c>
      <c r="H233" s="22">
        <v>1654.2</v>
      </c>
      <c r="I233" s="22">
        <v>15.445175773356848</v>
      </c>
      <c r="J233" s="22">
        <v>2.2548242266429703</v>
      </c>
      <c r="K233" s="22">
        <v>11.42818176481814</v>
      </c>
      <c r="L233" s="22">
        <v>2.9818182351817146</v>
      </c>
      <c r="M233" s="22">
        <v>9.5897949754896494</v>
      </c>
      <c r="N233" s="22">
        <v>2.4002050245105861</v>
      </c>
      <c r="O233" s="22">
        <v>7.2661958890368119</v>
      </c>
      <c r="P233" s="23">
        <v>1.9638041109632067</v>
      </c>
      <c r="Q233" s="22">
        <v>0</v>
      </c>
      <c r="R233" s="22">
        <v>4.8599999999996726</v>
      </c>
      <c r="S233" s="22">
        <v>0</v>
      </c>
      <c r="T233" s="22">
        <v>4.3600000000003547</v>
      </c>
      <c r="U233" s="22">
        <v>0</v>
      </c>
      <c r="V233" s="22">
        <v>4.3700000000001182</v>
      </c>
      <c r="W233" s="22">
        <v>0</v>
      </c>
      <c r="X233" s="22">
        <v>4.1499999999998636</v>
      </c>
      <c r="Y233" s="22">
        <v>0</v>
      </c>
      <c r="Z233" s="22">
        <v>4.2400000000000091</v>
      </c>
      <c r="AA233" s="22">
        <v>6.1279470854697191</v>
      </c>
      <c r="AB233" s="22">
        <v>1.8920529145302623</v>
      </c>
      <c r="AC233" s="22">
        <v>9.1518034151871603</v>
      </c>
      <c r="AD233" s="22">
        <v>1.5281965848129042</v>
      </c>
      <c r="AE233" s="22">
        <v>10.037463160091569</v>
      </c>
      <c r="AF233" s="22">
        <v>2.6925368399084499</v>
      </c>
      <c r="AG233" s="22">
        <v>69.046562063449898</v>
      </c>
      <c r="AH233" s="22">
        <v>37.693437936550112</v>
      </c>
      <c r="AJ233" s="24">
        <f t="shared" si="9"/>
        <v>106.74000000000001</v>
      </c>
      <c r="AK233" s="25">
        <f t="shared" si="10"/>
        <v>69.2282307866803</v>
      </c>
      <c r="AL233" s="26">
        <f t="shared" si="11"/>
        <v>64.526659412404797</v>
      </c>
    </row>
    <row r="234" spans="1:38" ht="15" customHeight="1" x14ac:dyDescent="0.2">
      <c r="A234" s="20" t="s">
        <v>64</v>
      </c>
      <c r="B234" s="88" t="s">
        <v>448</v>
      </c>
      <c r="C234" s="89"/>
      <c r="D234" s="21" t="s">
        <v>446</v>
      </c>
      <c r="E234" s="20" t="s">
        <v>63</v>
      </c>
      <c r="F234" s="20" t="s">
        <v>1</v>
      </c>
      <c r="G234" s="22">
        <v>904</v>
      </c>
      <c r="H234" s="22">
        <v>904</v>
      </c>
      <c r="I234" s="22">
        <v>15.9565</v>
      </c>
      <c r="J234" s="22">
        <v>4.4385000000000003</v>
      </c>
      <c r="K234" s="22">
        <v>13.600000000000001</v>
      </c>
      <c r="L234" s="22">
        <v>3.9990000000000001</v>
      </c>
      <c r="M234" s="22">
        <v>10.230500000000001</v>
      </c>
      <c r="N234" s="22">
        <v>4.4385000000000003</v>
      </c>
      <c r="O234" s="22">
        <v>6.8074000000000003</v>
      </c>
      <c r="P234" s="23">
        <v>4.3066000000000004</v>
      </c>
      <c r="Q234" s="22">
        <v>0</v>
      </c>
      <c r="R234" s="22">
        <v>4.1139999999999999</v>
      </c>
      <c r="S234" s="22">
        <v>0</v>
      </c>
      <c r="T234" s="22">
        <v>0.54600000000000004</v>
      </c>
      <c r="U234" s="22">
        <v>0</v>
      </c>
      <c r="V234" s="22">
        <v>1.8760000000000001</v>
      </c>
      <c r="W234" s="22">
        <v>0</v>
      </c>
      <c r="X234" s="22">
        <v>1.9540000000000002</v>
      </c>
      <c r="Y234" s="22">
        <v>0</v>
      </c>
      <c r="Z234" s="22">
        <v>2.919</v>
      </c>
      <c r="AA234" s="22">
        <v>8.8089999999999993</v>
      </c>
      <c r="AB234" s="22">
        <v>2.6</v>
      </c>
      <c r="AC234" s="22">
        <v>9.5164000000000009</v>
      </c>
      <c r="AD234" s="22">
        <v>4.3066000000000004</v>
      </c>
      <c r="AE234" s="22">
        <v>12.2775</v>
      </c>
      <c r="AF234" s="22">
        <v>4.4385000000000003</v>
      </c>
      <c r="AG234" s="22">
        <v>77.197299999999998</v>
      </c>
      <c r="AH234" s="22">
        <v>39.936700000000002</v>
      </c>
      <c r="AJ234" s="24">
        <f t="shared" si="9"/>
        <v>117.134</v>
      </c>
      <c r="AK234" s="25">
        <f t="shared" si="10"/>
        <v>85.395243362831863</v>
      </c>
      <c r="AL234" s="26">
        <f t="shared" si="11"/>
        <v>129.57300884955754</v>
      </c>
    </row>
    <row r="235" spans="1:38" ht="15" customHeight="1" x14ac:dyDescent="0.2">
      <c r="A235" s="20" t="s">
        <v>449</v>
      </c>
      <c r="B235" s="88" t="s">
        <v>450</v>
      </c>
      <c r="C235" s="89"/>
      <c r="D235" s="21" t="s">
        <v>446</v>
      </c>
      <c r="E235" s="20" t="s">
        <v>291</v>
      </c>
      <c r="F235" s="20" t="s">
        <v>1</v>
      </c>
      <c r="G235" s="22">
        <v>5873.7</v>
      </c>
      <c r="H235" s="22">
        <v>5873.7</v>
      </c>
      <c r="I235" s="22">
        <v>83.25</v>
      </c>
      <c r="J235" s="22">
        <v>13.32</v>
      </c>
      <c r="K235" s="22">
        <v>68.47</v>
      </c>
      <c r="L235" s="22">
        <v>13.32</v>
      </c>
      <c r="M235" s="22">
        <v>52.68</v>
      </c>
      <c r="N235" s="22">
        <v>13.32</v>
      </c>
      <c r="O235" s="22">
        <v>25.69</v>
      </c>
      <c r="P235" s="23">
        <v>13.3</v>
      </c>
      <c r="Q235" s="22">
        <v>0</v>
      </c>
      <c r="R235" s="22">
        <v>15.07</v>
      </c>
      <c r="S235" s="22">
        <v>0</v>
      </c>
      <c r="T235" s="22">
        <v>8.76</v>
      </c>
      <c r="U235" s="22">
        <v>0</v>
      </c>
      <c r="V235" s="22">
        <v>8.32</v>
      </c>
      <c r="W235" s="22">
        <v>0</v>
      </c>
      <c r="X235" s="22">
        <v>7.8000000000000007</v>
      </c>
      <c r="Y235" s="22">
        <v>0</v>
      </c>
      <c r="Z235" s="22">
        <v>9.07</v>
      </c>
      <c r="AA235" s="22">
        <v>20</v>
      </c>
      <c r="AB235" s="22">
        <v>13.14</v>
      </c>
      <c r="AC235" s="22">
        <v>14.6158</v>
      </c>
      <c r="AD235" s="22">
        <v>36.594200000000001</v>
      </c>
      <c r="AE235" s="22">
        <v>52.59</v>
      </c>
      <c r="AF235" s="22">
        <v>15</v>
      </c>
      <c r="AG235" s="22">
        <v>317.29579999999999</v>
      </c>
      <c r="AH235" s="22">
        <v>167.01420000000002</v>
      </c>
      <c r="AJ235" s="24">
        <f t="shared" si="9"/>
        <v>484.31</v>
      </c>
      <c r="AK235" s="25">
        <f t="shared" si="10"/>
        <v>54.019749050853804</v>
      </c>
      <c r="AL235" s="26">
        <f t="shared" si="11"/>
        <v>82.453989819023789</v>
      </c>
    </row>
    <row r="236" spans="1:38" ht="15" customHeight="1" x14ac:dyDescent="0.2">
      <c r="A236" s="20" t="s">
        <v>451</v>
      </c>
      <c r="B236" s="88" t="s">
        <v>27</v>
      </c>
      <c r="C236" s="89"/>
      <c r="D236" s="21" t="s">
        <v>452</v>
      </c>
      <c r="E236" s="20" t="s">
        <v>61</v>
      </c>
      <c r="F236" s="20" t="s">
        <v>1</v>
      </c>
      <c r="G236" s="22">
        <v>535.05999999999995</v>
      </c>
      <c r="H236" s="22">
        <v>614.95000000000005</v>
      </c>
      <c r="I236" s="22">
        <v>17.231593365610575</v>
      </c>
      <c r="J236" s="22">
        <v>1.818406634389492</v>
      </c>
      <c r="K236" s="22">
        <v>14.837272697337077</v>
      </c>
      <c r="L236" s="22">
        <v>1.6727273026629133</v>
      </c>
      <c r="M236" s="22">
        <v>12.542596802584109</v>
      </c>
      <c r="N236" s="22">
        <v>1.5274031974158275</v>
      </c>
      <c r="O236" s="22">
        <v>8.1434624034456267</v>
      </c>
      <c r="P236" s="23">
        <v>2.0365375965544366</v>
      </c>
      <c r="Q236" s="22">
        <v>0</v>
      </c>
      <c r="R236" s="22">
        <v>1.9099999999999682</v>
      </c>
      <c r="S236" s="22">
        <v>0</v>
      </c>
      <c r="T236" s="22">
        <v>1.7599999999999909</v>
      </c>
      <c r="U236" s="22">
        <v>0</v>
      </c>
      <c r="V236" s="22">
        <v>1.8300000000000409</v>
      </c>
      <c r="W236" s="22">
        <v>0</v>
      </c>
      <c r="X236" s="22">
        <v>1.75</v>
      </c>
      <c r="Y236" s="22">
        <v>0</v>
      </c>
      <c r="Z236" s="22">
        <v>1.7899999999999636</v>
      </c>
      <c r="AA236" s="22">
        <v>8.1762608833001753</v>
      </c>
      <c r="AB236" s="22">
        <v>1.6737391166998474</v>
      </c>
      <c r="AC236" s="22">
        <v>11.239032149243656</v>
      </c>
      <c r="AD236" s="22">
        <v>1.6009678507563758</v>
      </c>
      <c r="AE236" s="22">
        <v>14.001803415187069</v>
      </c>
      <c r="AF236" s="22">
        <v>1.5281965848129042</v>
      </c>
      <c r="AG236" s="22">
        <v>86.172021716708272</v>
      </c>
      <c r="AH236" s="22">
        <v>20.897978283291764</v>
      </c>
      <c r="AJ236" s="24">
        <f t="shared" si="9"/>
        <v>107.07000000000004</v>
      </c>
      <c r="AK236" s="25">
        <f t="shared" si="10"/>
        <v>161.05113766065165</v>
      </c>
      <c r="AL236" s="26">
        <f t="shared" si="11"/>
        <v>174.11171639970735</v>
      </c>
    </row>
    <row r="237" spans="1:38" ht="15" customHeight="1" x14ac:dyDescent="0.2">
      <c r="A237" s="20" t="s">
        <v>453</v>
      </c>
      <c r="B237" s="88" t="s">
        <v>27</v>
      </c>
      <c r="C237" s="89"/>
      <c r="D237" s="21" t="s">
        <v>452</v>
      </c>
      <c r="E237" s="20" t="s">
        <v>84</v>
      </c>
      <c r="F237" s="20" t="s">
        <v>1</v>
      </c>
      <c r="G237" s="22">
        <v>573.76</v>
      </c>
      <c r="H237" s="22">
        <v>595.79999999999995</v>
      </c>
      <c r="I237" s="22">
        <v>15.748758181103494</v>
      </c>
      <c r="J237" s="22">
        <v>2.6912418188964482</v>
      </c>
      <c r="K237" s="22">
        <v>13.001818134962743</v>
      </c>
      <c r="L237" s="22">
        <v>2.6181818650376032</v>
      </c>
      <c r="M237" s="22">
        <v>10.664328004306537</v>
      </c>
      <c r="N237" s="22">
        <v>2.5456719956930458</v>
      </c>
      <c r="O237" s="22">
        <v>6.5006605763511143</v>
      </c>
      <c r="P237" s="23">
        <v>2.9093394236491954</v>
      </c>
      <c r="Q237" s="22">
        <v>0</v>
      </c>
      <c r="R237" s="22">
        <v>2.2399999999997813</v>
      </c>
      <c r="S237" s="22">
        <v>0</v>
      </c>
      <c r="T237" s="22">
        <v>1.9000000000000909</v>
      </c>
      <c r="U237" s="22">
        <v>0</v>
      </c>
      <c r="V237" s="22">
        <v>1.7199999999997999</v>
      </c>
      <c r="W237" s="22">
        <v>0</v>
      </c>
      <c r="X237" s="22">
        <v>1.5700000000001637</v>
      </c>
      <c r="Y237" s="22">
        <v>0</v>
      </c>
      <c r="Z237" s="22">
        <v>1.7100000000000364</v>
      </c>
      <c r="AA237" s="22">
        <v>3.8696332876393411</v>
      </c>
      <c r="AB237" s="22">
        <v>2.1103667123606771</v>
      </c>
      <c r="AC237" s="22">
        <v>4.6007183514132821</v>
      </c>
      <c r="AD237" s="22">
        <v>1.8192816485867906</v>
      </c>
      <c r="AE237" s="22">
        <v>5.4679470854698646</v>
      </c>
      <c r="AF237" s="22">
        <v>1.8920529145302623</v>
      </c>
      <c r="AG237" s="22">
        <v>59.853863621246376</v>
      </c>
      <c r="AH237" s="22">
        <v>25.726136378753893</v>
      </c>
      <c r="AJ237" s="24">
        <f t="shared" si="9"/>
        <v>85.580000000000268</v>
      </c>
      <c r="AK237" s="25">
        <f t="shared" si="10"/>
        <v>104.31864128075567</v>
      </c>
      <c r="AL237" s="26">
        <f t="shared" si="11"/>
        <v>143.63880496811058</v>
      </c>
    </row>
    <row r="238" spans="1:38" ht="15" customHeight="1" x14ac:dyDescent="0.2">
      <c r="A238" s="20" t="s">
        <v>454</v>
      </c>
      <c r="B238" s="88" t="s">
        <v>27</v>
      </c>
      <c r="C238" s="89"/>
      <c r="D238" s="21" t="s">
        <v>452</v>
      </c>
      <c r="E238" s="20" t="s">
        <v>66</v>
      </c>
      <c r="F238" s="20" t="s">
        <v>1</v>
      </c>
      <c r="G238" s="22">
        <v>1127.81</v>
      </c>
      <c r="H238" s="22">
        <v>1159.0899999999999</v>
      </c>
      <c r="I238" s="22">
        <v>23.412241669718615</v>
      </c>
      <c r="J238" s="22">
        <v>3.9277583302813031</v>
      </c>
      <c r="K238" s="22">
        <v>20.140909024530199</v>
      </c>
      <c r="L238" s="22">
        <v>3.7090909754699379</v>
      </c>
      <c r="M238" s="22">
        <v>16.335990864526252</v>
      </c>
      <c r="N238" s="22">
        <v>4.3640091354737933</v>
      </c>
      <c r="O238" s="22">
        <v>11.113325720438507</v>
      </c>
      <c r="P238" s="23">
        <v>3.6366742795614941</v>
      </c>
      <c r="Q238" s="22">
        <v>0</v>
      </c>
      <c r="R238" s="22">
        <v>6.6699999999998454</v>
      </c>
      <c r="S238" s="22">
        <v>0</v>
      </c>
      <c r="T238" s="22">
        <v>5.2899999999999636</v>
      </c>
      <c r="U238" s="22">
        <v>0</v>
      </c>
      <c r="V238" s="22">
        <v>5.3500000000001364</v>
      </c>
      <c r="W238" s="22">
        <v>0</v>
      </c>
      <c r="X238" s="22">
        <v>5.0399999999999636</v>
      </c>
      <c r="Y238" s="22">
        <v>0</v>
      </c>
      <c r="Z238" s="22">
        <v>5.7699999999999818</v>
      </c>
      <c r="AA238" s="22">
        <v>13.188064298487348</v>
      </c>
      <c r="AB238" s="22">
        <v>3.2019357015127516</v>
      </c>
      <c r="AC238" s="22">
        <v>16.125293032543642</v>
      </c>
      <c r="AD238" s="22">
        <v>3.2747069674562232</v>
      </c>
      <c r="AE238" s="22">
        <v>19.328665436882911</v>
      </c>
      <c r="AF238" s="22">
        <v>3.7113345631170529</v>
      </c>
      <c r="AG238" s="22">
        <v>119.64449004712748</v>
      </c>
      <c r="AH238" s="22">
        <v>53.945509952872449</v>
      </c>
      <c r="AJ238" s="24">
        <f t="shared" si="9"/>
        <v>173.58999999999992</v>
      </c>
      <c r="AK238" s="25">
        <f t="shared" si="10"/>
        <v>106.085679367205</v>
      </c>
      <c r="AL238" s="26">
        <f t="shared" si="11"/>
        <v>149.76403903061879</v>
      </c>
    </row>
    <row r="239" spans="1:38" ht="27" customHeight="1" x14ac:dyDescent="0.2">
      <c r="A239" s="20" t="s">
        <v>64</v>
      </c>
      <c r="B239" s="88" t="s">
        <v>455</v>
      </c>
      <c r="C239" s="89"/>
      <c r="D239" s="21" t="s">
        <v>456</v>
      </c>
      <c r="E239" s="20" t="s">
        <v>109</v>
      </c>
      <c r="F239" s="20" t="s">
        <v>1</v>
      </c>
      <c r="G239" s="22">
        <v>2766</v>
      </c>
      <c r="H239" s="22">
        <v>2766</v>
      </c>
      <c r="I239" s="22">
        <v>68.100499999999997</v>
      </c>
      <c r="J239" s="22">
        <v>30.169500000000003</v>
      </c>
      <c r="K239" s="22">
        <v>58.087600000000002</v>
      </c>
      <c r="L239" s="22">
        <v>27.182400000000001</v>
      </c>
      <c r="M239" s="22">
        <v>49.330500000000001</v>
      </c>
      <c r="N239" s="22">
        <v>30.169500000000003</v>
      </c>
      <c r="O239" s="22">
        <v>34.5867</v>
      </c>
      <c r="P239" s="23">
        <v>29.273300000000003</v>
      </c>
      <c r="Q239" s="22">
        <v>0</v>
      </c>
      <c r="R239" s="22">
        <v>27.21</v>
      </c>
      <c r="S239" s="22">
        <v>0</v>
      </c>
      <c r="T239" s="22">
        <v>18.62</v>
      </c>
      <c r="U239" s="22">
        <v>0</v>
      </c>
      <c r="V239" s="22">
        <v>5.66</v>
      </c>
      <c r="W239" s="22">
        <v>0</v>
      </c>
      <c r="X239" s="22">
        <v>8.3600000000000012</v>
      </c>
      <c r="Y239" s="22">
        <v>0</v>
      </c>
      <c r="Z239" s="22">
        <v>22.86</v>
      </c>
      <c r="AA239" s="22">
        <v>34.218900000000005</v>
      </c>
      <c r="AB239" s="22">
        <v>27.481100000000001</v>
      </c>
      <c r="AC239" s="22">
        <v>53.12</v>
      </c>
      <c r="AD239" s="22">
        <v>12</v>
      </c>
      <c r="AE239" s="22">
        <v>57.54</v>
      </c>
      <c r="AF239" s="22">
        <v>20</v>
      </c>
      <c r="AG239" s="22">
        <v>354.98420000000004</v>
      </c>
      <c r="AH239" s="22">
        <v>258.98580000000004</v>
      </c>
      <c r="AJ239" s="24">
        <f t="shared" si="9"/>
        <v>613.97</v>
      </c>
      <c r="AK239" s="25">
        <f t="shared" si="10"/>
        <v>128.33846710050616</v>
      </c>
      <c r="AL239" s="26">
        <f t="shared" si="11"/>
        <v>221.97035430224153</v>
      </c>
    </row>
    <row r="240" spans="1:38" ht="15" customHeight="1" x14ac:dyDescent="0.2">
      <c r="A240" s="20" t="s">
        <v>457</v>
      </c>
      <c r="B240" s="88" t="s">
        <v>27</v>
      </c>
      <c r="C240" s="89"/>
      <c r="D240" s="21" t="s">
        <v>456</v>
      </c>
      <c r="E240" s="20" t="s">
        <v>55</v>
      </c>
      <c r="F240" s="20" t="s">
        <v>1</v>
      </c>
      <c r="G240" s="22">
        <v>1192.9399999999998</v>
      </c>
      <c r="H240" s="22">
        <v>1217.0899999999999</v>
      </c>
      <c r="I240" s="22">
        <v>30.659703242606042</v>
      </c>
      <c r="J240" s="22">
        <v>2.4002967573941296</v>
      </c>
      <c r="K240" s="22">
        <v>26.571818134962225</v>
      </c>
      <c r="L240" s="22">
        <v>2.6181818650376032</v>
      </c>
      <c r="M240" s="22">
        <v>24.923462403445601</v>
      </c>
      <c r="N240" s="22">
        <v>2.0365375965544366</v>
      </c>
      <c r="O240" s="22">
        <v>18.788861033124512</v>
      </c>
      <c r="P240" s="23">
        <v>2.6911389668755055</v>
      </c>
      <c r="Q240" s="22">
        <v>0</v>
      </c>
      <c r="R240" s="22">
        <v>8.1499999999999773</v>
      </c>
      <c r="S240" s="22">
        <v>0</v>
      </c>
      <c r="T240" s="22">
        <v>7.1399999999999864</v>
      </c>
      <c r="U240" s="22">
        <v>0</v>
      </c>
      <c r="V240" s="22">
        <v>6.9500000000000455</v>
      </c>
      <c r="W240" s="22">
        <v>0</v>
      </c>
      <c r="X240" s="22">
        <v>6.4499999999999318</v>
      </c>
      <c r="Y240" s="22">
        <v>0</v>
      </c>
      <c r="Z240" s="22">
        <v>7.07000000000005</v>
      </c>
      <c r="AA240" s="22">
        <v>17.01131948980894</v>
      </c>
      <c r="AB240" s="22">
        <v>2.3286805101910919</v>
      </c>
      <c r="AC240" s="22">
        <v>22.613005691978348</v>
      </c>
      <c r="AD240" s="22">
        <v>2.5469943080215067</v>
      </c>
      <c r="AE240" s="22">
        <v>25.964691894148096</v>
      </c>
      <c r="AF240" s="22">
        <v>2.7653081058519215</v>
      </c>
      <c r="AG240" s="22">
        <v>166.53286189007378</v>
      </c>
      <c r="AH240" s="22">
        <v>53.147138109926182</v>
      </c>
      <c r="AJ240" s="24">
        <f t="shared" si="9"/>
        <v>219.67999999999995</v>
      </c>
      <c r="AK240" s="25">
        <f t="shared" si="10"/>
        <v>139.5986905377251</v>
      </c>
      <c r="AL240" s="26">
        <f t="shared" si="11"/>
        <v>180.49610135651429</v>
      </c>
    </row>
    <row r="241" spans="1:38" ht="15" customHeight="1" x14ac:dyDescent="0.2">
      <c r="A241" s="20" t="s">
        <v>458</v>
      </c>
      <c r="B241" s="88" t="s">
        <v>1274</v>
      </c>
      <c r="C241" s="89"/>
      <c r="D241" s="21" t="s">
        <v>456</v>
      </c>
      <c r="E241" s="20" t="s">
        <v>78</v>
      </c>
      <c r="F241" s="20" t="s">
        <v>1</v>
      </c>
      <c r="G241" s="22">
        <v>58.2</v>
      </c>
      <c r="H241" s="22">
        <v>58.2</v>
      </c>
      <c r="I241" s="22">
        <v>0.65600000000000003</v>
      </c>
      <c r="J241" s="22">
        <v>0</v>
      </c>
      <c r="K241" s="22">
        <v>0.32</v>
      </c>
      <c r="L241" s="22">
        <v>0</v>
      </c>
      <c r="M241" s="22">
        <v>0.31900000000000001</v>
      </c>
      <c r="N241" s="22">
        <v>0</v>
      </c>
      <c r="O241" s="22">
        <v>0.16</v>
      </c>
      <c r="P241" s="23">
        <v>0</v>
      </c>
      <c r="Q241" s="22">
        <v>8.0000000000000002E-3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3.0000000000000002E-2</v>
      </c>
      <c r="AB241" s="22">
        <v>0</v>
      </c>
      <c r="AC241" s="22">
        <v>2.077</v>
      </c>
      <c r="AD241" s="22">
        <v>0</v>
      </c>
      <c r="AE241" s="22">
        <v>2.66</v>
      </c>
      <c r="AF241" s="22">
        <v>0</v>
      </c>
      <c r="AG241" s="22">
        <v>6.23</v>
      </c>
      <c r="AH241" s="22">
        <v>0</v>
      </c>
      <c r="AJ241" s="24">
        <f t="shared" si="9"/>
        <v>6.23</v>
      </c>
      <c r="AK241" s="25">
        <f t="shared" si="10"/>
        <v>107.04467353951891</v>
      </c>
      <c r="AL241" s="26">
        <f t="shared" si="11"/>
        <v>107.04467353951891</v>
      </c>
    </row>
    <row r="242" spans="1:38" ht="15" customHeight="1" x14ac:dyDescent="0.2">
      <c r="A242" s="20" t="s">
        <v>46</v>
      </c>
      <c r="B242" s="88" t="s">
        <v>27</v>
      </c>
      <c r="C242" s="89"/>
      <c r="D242" s="21" t="s">
        <v>456</v>
      </c>
      <c r="E242" s="20" t="s">
        <v>431</v>
      </c>
      <c r="F242" s="20" t="s">
        <v>1</v>
      </c>
      <c r="G242" s="22">
        <v>1204.6899999999998</v>
      </c>
      <c r="H242" s="22">
        <v>1228.8699999999999</v>
      </c>
      <c r="I242" s="22">
        <v>28.601395527347737</v>
      </c>
      <c r="J242" s="22">
        <v>3.4186044726522451</v>
      </c>
      <c r="K242" s="22">
        <v>22.841818120645343</v>
      </c>
      <c r="L242" s="22">
        <v>3.4181818793546488</v>
      </c>
      <c r="M242" s="22">
        <v>20.589726633985734</v>
      </c>
      <c r="N242" s="22">
        <v>3.2002733660141147</v>
      </c>
      <c r="O242" s="22">
        <v>15.238792691620983</v>
      </c>
      <c r="P242" s="23">
        <v>3.4912073083790345</v>
      </c>
      <c r="Q242" s="22">
        <v>0</v>
      </c>
      <c r="R242" s="22">
        <v>6.6400000000001</v>
      </c>
      <c r="S242" s="22">
        <v>0</v>
      </c>
      <c r="T242" s="22">
        <v>5.6499999999998636</v>
      </c>
      <c r="U242" s="22">
        <v>0</v>
      </c>
      <c r="V242" s="22">
        <v>5.5900000000001455</v>
      </c>
      <c r="W242" s="22">
        <v>0</v>
      </c>
      <c r="X242" s="22">
        <v>5.5299999999999727</v>
      </c>
      <c r="Y242" s="22">
        <v>0</v>
      </c>
      <c r="Z242" s="22">
        <v>5.8499999999999091</v>
      </c>
      <c r="AA242" s="22">
        <v>15.380835564430711</v>
      </c>
      <c r="AB242" s="22">
        <v>3.12916443556928</v>
      </c>
      <c r="AC242" s="22">
        <v>18.948064298487338</v>
      </c>
      <c r="AD242" s="22">
        <v>3.2019357015127516</v>
      </c>
      <c r="AE242" s="22">
        <v>23.334691894147987</v>
      </c>
      <c r="AF242" s="22">
        <v>2.7653081058519215</v>
      </c>
      <c r="AG242" s="22">
        <v>144.93532473066583</v>
      </c>
      <c r="AH242" s="22">
        <v>51.884675269333989</v>
      </c>
      <c r="AJ242" s="24">
        <f t="shared" si="9"/>
        <v>196.81999999999982</v>
      </c>
      <c r="AK242" s="25">
        <f t="shared" si="10"/>
        <v>120.30922870669288</v>
      </c>
      <c r="AL242" s="26">
        <f t="shared" si="11"/>
        <v>160.1634021499425</v>
      </c>
    </row>
    <row r="243" spans="1:38" ht="15" customHeight="1" x14ac:dyDescent="0.2">
      <c r="A243" s="20" t="s">
        <v>459</v>
      </c>
      <c r="B243" s="88" t="s">
        <v>27</v>
      </c>
      <c r="C243" s="89"/>
      <c r="D243" s="21" t="s">
        <v>456</v>
      </c>
      <c r="E243" s="20" t="s">
        <v>460</v>
      </c>
      <c r="F243" s="20" t="s">
        <v>1</v>
      </c>
      <c r="G243" s="22">
        <v>1460.9000000000005</v>
      </c>
      <c r="H243" s="22">
        <v>1430.1</v>
      </c>
      <c r="I243" s="22">
        <v>10.161</v>
      </c>
      <c r="J243" s="22">
        <v>6.7830000000000741</v>
      </c>
      <c r="K243" s="22">
        <v>8.5449999999999999</v>
      </c>
      <c r="L243" s="22">
        <v>5.9350000000000183</v>
      </c>
      <c r="M243" s="22">
        <v>6.5869999999999997</v>
      </c>
      <c r="N243" s="22">
        <v>6.0139999999999425</v>
      </c>
      <c r="O243" s="22">
        <v>4.2080000000000002</v>
      </c>
      <c r="P243" s="23">
        <v>5.6620000000000044</v>
      </c>
      <c r="Q243" s="22">
        <v>0</v>
      </c>
      <c r="R243" s="22">
        <v>5.8300000000000409</v>
      </c>
      <c r="S243" s="22">
        <v>0</v>
      </c>
      <c r="T243" s="22">
        <v>5.4499999999999318</v>
      </c>
      <c r="U243" s="22">
        <v>0</v>
      </c>
      <c r="V243" s="22">
        <v>5.3000000000000682</v>
      </c>
      <c r="W243" s="22">
        <v>0</v>
      </c>
      <c r="X243" s="22">
        <v>5.5199999999999818</v>
      </c>
      <c r="Y243" s="22">
        <v>0</v>
      </c>
      <c r="Z243" s="22">
        <v>5.6899999999999409</v>
      </c>
      <c r="AA243" s="22">
        <v>6.21</v>
      </c>
      <c r="AB243" s="22">
        <v>6.3100000000000955</v>
      </c>
      <c r="AC243" s="22">
        <v>6.7939999999999996</v>
      </c>
      <c r="AD243" s="22">
        <v>6.066000000000014</v>
      </c>
      <c r="AE243" s="22">
        <v>8.2769999999999992</v>
      </c>
      <c r="AF243" s="22">
        <v>6.3129999999999189</v>
      </c>
      <c r="AG243" s="22">
        <v>50.781999999999996</v>
      </c>
      <c r="AH243" s="22">
        <v>70.873000000000033</v>
      </c>
      <c r="AJ243" s="24">
        <f t="shared" si="9"/>
        <v>121.65500000000003</v>
      </c>
      <c r="AK243" s="25">
        <f t="shared" si="10"/>
        <v>34.760763912656572</v>
      </c>
      <c r="AL243" s="26">
        <f t="shared" si="11"/>
        <v>85.067477798755363</v>
      </c>
    </row>
    <row r="244" spans="1:38" ht="15" customHeight="1" x14ac:dyDescent="0.2">
      <c r="A244" s="20" t="s">
        <v>461</v>
      </c>
      <c r="B244" s="88" t="s">
        <v>27</v>
      </c>
      <c r="C244" s="89"/>
      <c r="D244" s="21" t="s">
        <v>456</v>
      </c>
      <c r="E244" s="20" t="s">
        <v>61</v>
      </c>
      <c r="F244" s="20" t="s">
        <v>1</v>
      </c>
      <c r="G244" s="22">
        <v>1121.25</v>
      </c>
      <c r="H244" s="22">
        <v>1144.6000000000001</v>
      </c>
      <c r="I244" s="22">
        <v>30.699604323474357</v>
      </c>
      <c r="J244" s="22">
        <v>3.2003956765255062</v>
      </c>
      <c r="K244" s="22">
        <v>25.805454476472498</v>
      </c>
      <c r="L244" s="22">
        <v>3.8545455235275825</v>
      </c>
      <c r="M244" s="22">
        <v>23.309726633985932</v>
      </c>
      <c r="N244" s="22">
        <v>3.2002733660141147</v>
      </c>
      <c r="O244" s="22">
        <v>16.992391778073547</v>
      </c>
      <c r="P244" s="23">
        <v>3.9276082219264135</v>
      </c>
      <c r="Q244" s="22">
        <v>0</v>
      </c>
      <c r="R244" s="22">
        <v>7.7200000000000273</v>
      </c>
      <c r="S244" s="22">
        <v>0</v>
      </c>
      <c r="T244" s="22">
        <v>6.8000000000000114</v>
      </c>
      <c r="U244" s="22">
        <v>0</v>
      </c>
      <c r="V244" s="22">
        <v>6.3899999999999864</v>
      </c>
      <c r="W244" s="22">
        <v>0</v>
      </c>
      <c r="X244" s="22">
        <v>6.4099999999999682</v>
      </c>
      <c r="Y244" s="22">
        <v>0</v>
      </c>
      <c r="Z244" s="22">
        <v>6.8600000000000136</v>
      </c>
      <c r="AA244" s="22">
        <v>16.741436702826412</v>
      </c>
      <c r="AB244" s="22">
        <v>3.6385632971735813</v>
      </c>
      <c r="AC244" s="22">
        <v>21.017580373109098</v>
      </c>
      <c r="AD244" s="22">
        <v>4.0024196268909398</v>
      </c>
      <c r="AE244" s="22">
        <v>24.712037841222074</v>
      </c>
      <c r="AF244" s="22">
        <v>4.147962158777883</v>
      </c>
      <c r="AG244" s="22">
        <v>159.27823212916391</v>
      </c>
      <c r="AH244" s="22">
        <v>60.151767870836025</v>
      </c>
      <c r="AJ244" s="24">
        <f t="shared" si="9"/>
        <v>219.42999999999995</v>
      </c>
      <c r="AK244" s="25">
        <f t="shared" si="10"/>
        <v>142.05416466369132</v>
      </c>
      <c r="AL244" s="26">
        <f t="shared" si="11"/>
        <v>191.70889393674639</v>
      </c>
    </row>
    <row r="245" spans="1:38" ht="15" customHeight="1" x14ac:dyDescent="0.2">
      <c r="A245" s="20" t="s">
        <v>462</v>
      </c>
      <c r="B245" s="88" t="s">
        <v>27</v>
      </c>
      <c r="C245" s="89"/>
      <c r="D245" s="21" t="s">
        <v>456</v>
      </c>
      <c r="E245" s="20" t="s">
        <v>84</v>
      </c>
      <c r="F245" s="20" t="s">
        <v>1</v>
      </c>
      <c r="G245" s="22">
        <v>1131.3499999999999</v>
      </c>
      <c r="H245" s="22">
        <v>1158.44</v>
      </c>
      <c r="I245" s="22">
        <v>31.820351546713987</v>
      </c>
      <c r="J245" s="22">
        <v>4.5096484532859407</v>
      </c>
      <c r="K245" s="22">
        <v>28.223636298559011</v>
      </c>
      <c r="L245" s="22">
        <v>3.6363637014411156</v>
      </c>
      <c r="M245" s="22">
        <v>25.065125263664804</v>
      </c>
      <c r="N245" s="22">
        <v>3.8548747363351836</v>
      </c>
      <c r="O245" s="22">
        <v>18.178724350117434</v>
      </c>
      <c r="P245" s="23">
        <v>4.2912756498825635</v>
      </c>
      <c r="Q245" s="22">
        <v>0</v>
      </c>
      <c r="R245" s="22">
        <v>7.7099999999999795</v>
      </c>
      <c r="S245" s="22">
        <v>0</v>
      </c>
      <c r="T245" s="22">
        <v>6.7100000000000364</v>
      </c>
      <c r="U245" s="22">
        <v>0</v>
      </c>
      <c r="V245" s="22">
        <v>6.4799999999999613</v>
      </c>
      <c r="W245" s="22">
        <v>0</v>
      </c>
      <c r="X245" s="22">
        <v>6.7800000000000296</v>
      </c>
      <c r="Y245" s="22">
        <v>0</v>
      </c>
      <c r="Z245" s="22">
        <v>7.3799999999999955</v>
      </c>
      <c r="AA245" s="22">
        <v>16.101436702826426</v>
      </c>
      <c r="AB245" s="22">
        <v>3.6385632971735813</v>
      </c>
      <c r="AC245" s="22">
        <v>23.120351639052544</v>
      </c>
      <c r="AD245" s="22">
        <v>3.9296483609474677</v>
      </c>
      <c r="AE245" s="22">
        <v>26.911436702826371</v>
      </c>
      <c r="AF245" s="22">
        <v>3.6385632971735813</v>
      </c>
      <c r="AG245" s="22">
        <v>169.42106250376057</v>
      </c>
      <c r="AH245" s="22">
        <v>62.558937496239437</v>
      </c>
      <c r="AJ245" s="24">
        <f t="shared" si="9"/>
        <v>231.98000000000002</v>
      </c>
      <c r="AK245" s="25">
        <f t="shared" si="10"/>
        <v>149.75123746299604</v>
      </c>
      <c r="AL245" s="26">
        <f t="shared" si="11"/>
        <v>200.25206311936745</v>
      </c>
    </row>
    <row r="246" spans="1:38" ht="15" customHeight="1" x14ac:dyDescent="0.2">
      <c r="A246" s="20" t="s">
        <v>463</v>
      </c>
      <c r="B246" s="88" t="s">
        <v>27</v>
      </c>
      <c r="C246" s="89"/>
      <c r="D246" s="21" t="s">
        <v>456</v>
      </c>
      <c r="E246" s="20" t="s">
        <v>66</v>
      </c>
      <c r="F246" s="20" t="s">
        <v>1</v>
      </c>
      <c r="G246" s="22">
        <v>1117.0550000000001</v>
      </c>
      <c r="H246" s="22">
        <v>1149.82</v>
      </c>
      <c r="I246" s="22">
        <v>28.998461423709568</v>
      </c>
      <c r="J246" s="22">
        <v>5.0915385762905778</v>
      </c>
      <c r="K246" s="22">
        <v>26.286363572587614</v>
      </c>
      <c r="L246" s="22">
        <v>3.5636364274122934</v>
      </c>
      <c r="M246" s="22">
        <v>22.071457835708632</v>
      </c>
      <c r="N246" s="22">
        <v>4.2185421642913328</v>
      </c>
      <c r="O246" s="22">
        <v>15.302323436569804</v>
      </c>
      <c r="P246" s="23">
        <v>4.7276765634299425</v>
      </c>
      <c r="Q246" s="22">
        <v>0</v>
      </c>
      <c r="R246" s="22">
        <v>8.8000000000001819</v>
      </c>
      <c r="S246" s="22">
        <v>0</v>
      </c>
      <c r="T246" s="22">
        <v>7.7699999999999818</v>
      </c>
      <c r="U246" s="22">
        <v>0</v>
      </c>
      <c r="V246" s="22">
        <v>7.3800000000001091</v>
      </c>
      <c r="W246" s="22">
        <v>0</v>
      </c>
      <c r="X246" s="22">
        <v>6.8899999999998727</v>
      </c>
      <c r="Y246" s="22">
        <v>0</v>
      </c>
      <c r="Z246" s="22">
        <v>7.6200000000003456</v>
      </c>
      <c r="AA246" s="22">
        <v>13.466495309334938</v>
      </c>
      <c r="AB246" s="22">
        <v>4.2935046906648262</v>
      </c>
      <c r="AC246" s="22">
        <v>19.699867713674635</v>
      </c>
      <c r="AD246" s="22">
        <v>4.7301322863256559</v>
      </c>
      <c r="AE246" s="22">
        <v>24.079266575278375</v>
      </c>
      <c r="AF246" s="22">
        <v>4.2207334247213542</v>
      </c>
      <c r="AG246" s="22">
        <v>149.90423586686356</v>
      </c>
      <c r="AH246" s="22">
        <v>69.305764133136478</v>
      </c>
      <c r="AJ246" s="24">
        <f t="shared" si="9"/>
        <v>219.21000000000004</v>
      </c>
      <c r="AK246" s="25">
        <f t="shared" si="10"/>
        <v>134.19593114650894</v>
      </c>
      <c r="AL246" s="26">
        <f t="shared" si="11"/>
        <v>190.64723174062033</v>
      </c>
    </row>
    <row r="247" spans="1:38" ht="15" customHeight="1" x14ac:dyDescent="0.2">
      <c r="A247" s="20" t="s">
        <v>464</v>
      </c>
      <c r="B247" s="88" t="s">
        <v>27</v>
      </c>
      <c r="C247" s="89"/>
      <c r="D247" s="21" t="s">
        <v>456</v>
      </c>
      <c r="E247" s="20" t="s">
        <v>87</v>
      </c>
      <c r="F247" s="20" t="s">
        <v>1</v>
      </c>
      <c r="G247" s="22">
        <v>1056.6404</v>
      </c>
      <c r="H247" s="22">
        <v>1140.3700000000001</v>
      </c>
      <c r="I247" s="22">
        <v>23.994032873592058</v>
      </c>
      <c r="J247" s="22">
        <v>4.145967126408042</v>
      </c>
      <c r="K247" s="22">
        <v>20.79363629855872</v>
      </c>
      <c r="L247" s="22">
        <v>3.6363637014411156</v>
      </c>
      <c r="M247" s="22">
        <v>17.202391778073697</v>
      </c>
      <c r="N247" s="22">
        <v>3.9276082219264135</v>
      </c>
      <c r="O247" s="22">
        <v>13.116993148394528</v>
      </c>
      <c r="P247" s="23">
        <v>3.2730068516053445</v>
      </c>
      <c r="Q247" s="22">
        <v>0</v>
      </c>
      <c r="R247" s="22">
        <v>8.3900000000001</v>
      </c>
      <c r="S247" s="22">
        <v>0</v>
      </c>
      <c r="T247" s="22">
        <v>6.7100000000000364</v>
      </c>
      <c r="U247" s="22">
        <v>0</v>
      </c>
      <c r="V247" s="22">
        <v>6.3299999999999272</v>
      </c>
      <c r="W247" s="22">
        <v>0</v>
      </c>
      <c r="X247" s="22">
        <v>6.2199999999997999</v>
      </c>
      <c r="Y247" s="22">
        <v>0</v>
      </c>
      <c r="Z247" s="22">
        <v>7.1700000000000728</v>
      </c>
      <c r="AA247" s="22">
        <v>12.449750500656725</v>
      </c>
      <c r="AB247" s="22">
        <v>3.4202494993431665</v>
      </c>
      <c r="AC247" s="22">
        <v>16.888665436883311</v>
      </c>
      <c r="AD247" s="22">
        <v>3.7113345631170529</v>
      </c>
      <c r="AE247" s="22">
        <v>19.454207968769872</v>
      </c>
      <c r="AF247" s="22">
        <v>3.5657920312301097</v>
      </c>
      <c r="AG247" s="22">
        <v>123.89967800492892</v>
      </c>
      <c r="AH247" s="22">
        <v>60.500321995071182</v>
      </c>
      <c r="AJ247" s="24">
        <f t="shared" si="9"/>
        <v>184.40000000000009</v>
      </c>
      <c r="AK247" s="25">
        <f t="shared" si="10"/>
        <v>117.25813058532393</v>
      </c>
      <c r="AL247" s="26">
        <f t="shared" si="11"/>
        <v>161.70190376807534</v>
      </c>
    </row>
    <row r="248" spans="1:38" ht="15" customHeight="1" x14ac:dyDescent="0.2">
      <c r="A248" s="20" t="s">
        <v>465</v>
      </c>
      <c r="B248" s="88" t="s">
        <v>27</v>
      </c>
      <c r="C248" s="89"/>
      <c r="D248" s="21" t="s">
        <v>456</v>
      </c>
      <c r="E248" s="20" t="s">
        <v>89</v>
      </c>
      <c r="F248" s="20" t="s">
        <v>1</v>
      </c>
      <c r="G248" s="22">
        <v>1104.8271999999997</v>
      </c>
      <c r="H248" s="22">
        <v>1144.6300000000001</v>
      </c>
      <c r="I248" s="22">
        <v>24.714879015963017</v>
      </c>
      <c r="J248" s="22">
        <v>4.6551209840371</v>
      </c>
      <c r="K248" s="22">
        <v>21.816363558270496</v>
      </c>
      <c r="L248" s="22">
        <v>4.363636441729339</v>
      </c>
      <c r="M248" s="22">
        <v>19.404259662803426</v>
      </c>
      <c r="N248" s="22">
        <v>3.3457403371965748</v>
      </c>
      <c r="O248" s="22">
        <v>12.776856465387688</v>
      </c>
      <c r="P248" s="23">
        <v>4.8731435346124021</v>
      </c>
      <c r="Q248" s="22">
        <v>0</v>
      </c>
      <c r="R248" s="22">
        <v>7.7399999999997817</v>
      </c>
      <c r="S248" s="22">
        <v>0</v>
      </c>
      <c r="T248" s="22">
        <v>6.7800000000002001</v>
      </c>
      <c r="U248" s="22">
        <v>0</v>
      </c>
      <c r="V248" s="22">
        <v>6.4600000000000364</v>
      </c>
      <c r="W248" s="22">
        <v>0</v>
      </c>
      <c r="X248" s="22">
        <v>6.1700000000000728</v>
      </c>
      <c r="Y248" s="22">
        <v>0</v>
      </c>
      <c r="Z248" s="22">
        <v>6.3099999999999454</v>
      </c>
      <c r="AA248" s="22">
        <v>13.715293032543558</v>
      </c>
      <c r="AB248" s="22">
        <v>3.2747069674562232</v>
      </c>
      <c r="AC248" s="22">
        <v>19.411436702826599</v>
      </c>
      <c r="AD248" s="22">
        <v>3.6385632971735813</v>
      </c>
      <c r="AE248" s="22">
        <v>23.006979234713363</v>
      </c>
      <c r="AF248" s="22">
        <v>3.4930207652866381</v>
      </c>
      <c r="AG248" s="22">
        <v>134.84606767250816</v>
      </c>
      <c r="AH248" s="22">
        <v>61.103932327491897</v>
      </c>
      <c r="AJ248" s="24">
        <f t="shared" si="9"/>
        <v>195.95000000000005</v>
      </c>
      <c r="AK248" s="25">
        <f t="shared" si="10"/>
        <v>122.05172688770533</v>
      </c>
      <c r="AL248" s="26">
        <f t="shared" si="11"/>
        <v>171.19069044145272</v>
      </c>
    </row>
    <row r="249" spans="1:38" ht="15" customHeight="1" x14ac:dyDescent="0.2">
      <c r="A249" s="20" t="s">
        <v>466</v>
      </c>
      <c r="B249" s="88" t="s">
        <v>27</v>
      </c>
      <c r="C249" s="89"/>
      <c r="D249" s="21" t="s">
        <v>456</v>
      </c>
      <c r="E249" s="20" t="s">
        <v>467</v>
      </c>
      <c r="F249" s="20" t="s">
        <v>1</v>
      </c>
      <c r="G249" s="22">
        <v>761.62799999999982</v>
      </c>
      <c r="H249" s="22">
        <v>788.08</v>
      </c>
      <c r="I249" s="22">
        <v>20.988758181103616</v>
      </c>
      <c r="J249" s="22">
        <v>2.6912418188964482</v>
      </c>
      <c r="K249" s="22">
        <v>17.91181813496237</v>
      </c>
      <c r="L249" s="22">
        <v>2.6181818650376032</v>
      </c>
      <c r="M249" s="22">
        <v>15.108861033124448</v>
      </c>
      <c r="N249" s="22">
        <v>2.6911389668755055</v>
      </c>
      <c r="O249" s="22">
        <v>10.304328004307092</v>
      </c>
      <c r="P249" s="23">
        <v>2.5456719956930458</v>
      </c>
      <c r="Q249" s="22">
        <v>0</v>
      </c>
      <c r="R249" s="22">
        <v>2.5</v>
      </c>
      <c r="S249" s="22">
        <v>0</v>
      </c>
      <c r="T249" s="22">
        <v>1.9600000000000364</v>
      </c>
      <c r="U249" s="22">
        <v>0</v>
      </c>
      <c r="V249" s="22">
        <v>1.6199999999998909</v>
      </c>
      <c r="W249" s="22">
        <v>0</v>
      </c>
      <c r="X249" s="22">
        <v>1.4500000000000455</v>
      </c>
      <c r="Y249" s="22">
        <v>0</v>
      </c>
      <c r="Z249" s="22">
        <v>1.6900000000000546</v>
      </c>
      <c r="AA249" s="22">
        <v>3.0913194898087535</v>
      </c>
      <c r="AB249" s="22">
        <v>2.3286805101910919</v>
      </c>
      <c r="AC249" s="22">
        <v>5.9319724445009641</v>
      </c>
      <c r="AD249" s="22">
        <v>2.608027555499</v>
      </c>
      <c r="AE249" s="22">
        <v>7.6457769579220827</v>
      </c>
      <c r="AF249" s="22">
        <v>2.4742230420780351</v>
      </c>
      <c r="AG249" s="22">
        <v>80.982834245729336</v>
      </c>
      <c r="AH249" s="22">
        <v>27.177165754270753</v>
      </c>
      <c r="AJ249" s="24">
        <f t="shared" si="9"/>
        <v>108.16000000000008</v>
      </c>
      <c r="AK249" s="25">
        <f t="shared" si="10"/>
        <v>106.32859380922098</v>
      </c>
      <c r="AL249" s="26">
        <f t="shared" si="11"/>
        <v>137.2449497512944</v>
      </c>
    </row>
    <row r="250" spans="1:38" ht="15" customHeight="1" x14ac:dyDescent="0.2">
      <c r="A250" s="20" t="s">
        <v>468</v>
      </c>
      <c r="B250" s="88" t="s">
        <v>469</v>
      </c>
      <c r="C250" s="89"/>
      <c r="D250" s="21" t="s">
        <v>470</v>
      </c>
      <c r="E250" s="20" t="s">
        <v>38</v>
      </c>
      <c r="F250" s="20" t="s">
        <v>1</v>
      </c>
      <c r="G250" s="22">
        <v>2456.6999999999998</v>
      </c>
      <c r="H250" s="22">
        <v>2456.6999999999998</v>
      </c>
      <c r="I250" s="22">
        <v>52.173000000000002</v>
      </c>
      <c r="J250" s="22">
        <v>0</v>
      </c>
      <c r="K250" s="22">
        <v>44.298000000000002</v>
      </c>
      <c r="L250" s="22">
        <v>0</v>
      </c>
      <c r="M250" s="22">
        <v>29.846</v>
      </c>
      <c r="N250" s="22">
        <v>0</v>
      </c>
      <c r="O250" s="22">
        <v>13.687000000000001</v>
      </c>
      <c r="P250" s="23">
        <v>0</v>
      </c>
      <c r="Q250" s="22">
        <v>1.4550000000000001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19.592000000000002</v>
      </c>
      <c r="AB250" s="22">
        <v>0</v>
      </c>
      <c r="AC250" s="22">
        <v>27.969000000000001</v>
      </c>
      <c r="AD250" s="22">
        <v>0</v>
      </c>
      <c r="AE250" s="22">
        <v>34.063000000000002</v>
      </c>
      <c r="AF250" s="22">
        <v>0</v>
      </c>
      <c r="AG250" s="22">
        <v>223.08300000000003</v>
      </c>
      <c r="AH250" s="22">
        <v>0</v>
      </c>
      <c r="AJ250" s="24">
        <f t="shared" si="9"/>
        <v>223.08300000000003</v>
      </c>
      <c r="AK250" s="25">
        <f t="shared" si="10"/>
        <v>90.805959213579214</v>
      </c>
      <c r="AL250" s="26">
        <f t="shared" si="11"/>
        <v>90.805959213579214</v>
      </c>
    </row>
    <row r="251" spans="1:38" ht="29.25" customHeight="1" x14ac:dyDescent="0.2">
      <c r="A251" s="20" t="s">
        <v>471</v>
      </c>
      <c r="B251" s="88" t="s">
        <v>472</v>
      </c>
      <c r="C251" s="89"/>
      <c r="D251" s="21" t="s">
        <v>470</v>
      </c>
      <c r="E251" s="20" t="s">
        <v>63</v>
      </c>
      <c r="F251" s="20" t="s">
        <v>1</v>
      </c>
      <c r="G251" s="22">
        <v>305</v>
      </c>
      <c r="H251" s="22">
        <v>305</v>
      </c>
      <c r="I251" s="22">
        <v>6.2526000000000002</v>
      </c>
      <c r="J251" s="22">
        <v>2.1562999999999999</v>
      </c>
      <c r="K251" s="22">
        <v>5.4310999999999998</v>
      </c>
      <c r="L251" s="22">
        <v>1.9429000000000001</v>
      </c>
      <c r="M251" s="22">
        <v>4.2457000000000003</v>
      </c>
      <c r="N251" s="22">
        <v>2.1562999999999999</v>
      </c>
      <c r="O251" s="22">
        <v>2.6497000000000002</v>
      </c>
      <c r="P251" s="23">
        <v>2.0923000000000003</v>
      </c>
      <c r="Q251" s="22">
        <v>0</v>
      </c>
      <c r="R251" s="22">
        <v>2.41</v>
      </c>
      <c r="S251" s="22">
        <v>0</v>
      </c>
      <c r="T251" s="22">
        <v>0.91100000000000003</v>
      </c>
      <c r="U251" s="22">
        <v>0</v>
      </c>
      <c r="V251" s="22">
        <v>0.61</v>
      </c>
      <c r="W251" s="22">
        <v>0</v>
      </c>
      <c r="X251" s="22">
        <v>0.55700000000000005</v>
      </c>
      <c r="Y251" s="22">
        <v>0</v>
      </c>
      <c r="Z251" s="22">
        <v>1.292</v>
      </c>
      <c r="AA251" s="22">
        <v>3.4528000000000003</v>
      </c>
      <c r="AB251" s="22">
        <v>1.9642000000000002</v>
      </c>
      <c r="AC251" s="22">
        <v>4.6897000000000002</v>
      </c>
      <c r="AD251" s="22">
        <v>2.0923000000000003</v>
      </c>
      <c r="AE251" s="22">
        <v>6.0497000000000005</v>
      </c>
      <c r="AF251" s="22">
        <v>2.1562999999999999</v>
      </c>
      <c r="AG251" s="22">
        <v>32.771300000000004</v>
      </c>
      <c r="AH251" s="22">
        <v>20.340600000000002</v>
      </c>
      <c r="AJ251" s="24">
        <f t="shared" si="9"/>
        <v>53.111900000000006</v>
      </c>
      <c r="AK251" s="25">
        <f t="shared" si="10"/>
        <v>107.44688524590165</v>
      </c>
      <c r="AL251" s="26">
        <f t="shared" si="11"/>
        <v>174.13737704918034</v>
      </c>
    </row>
    <row r="252" spans="1:38" ht="15" customHeight="1" x14ac:dyDescent="0.2">
      <c r="A252" s="20" t="s">
        <v>473</v>
      </c>
      <c r="B252" s="88" t="s">
        <v>27</v>
      </c>
      <c r="C252" s="89"/>
      <c r="D252" s="21" t="s">
        <v>474</v>
      </c>
      <c r="E252" s="20" t="s">
        <v>29</v>
      </c>
      <c r="F252" s="20" t="s">
        <v>1</v>
      </c>
      <c r="G252" s="22">
        <v>2786.2999999999993</v>
      </c>
      <c r="H252" s="22">
        <v>2803</v>
      </c>
      <c r="I252" s="22">
        <v>60.643340439672194</v>
      </c>
      <c r="J252" s="22">
        <v>9.7466595603276769</v>
      </c>
      <c r="K252" s="22">
        <v>51.340908909993971</v>
      </c>
      <c r="L252" s="22">
        <v>10.109091090006302</v>
      </c>
      <c r="M252" s="22">
        <v>46.03651475786981</v>
      </c>
      <c r="N252" s="22">
        <v>8.8734852421300463</v>
      </c>
      <c r="O252" s="22">
        <v>33.672847329914113</v>
      </c>
      <c r="P252" s="23">
        <v>9.2371526700861946</v>
      </c>
      <c r="Q252" s="22">
        <v>0</v>
      </c>
      <c r="R252" s="22">
        <v>20.919999999999618</v>
      </c>
      <c r="S252" s="22">
        <v>0</v>
      </c>
      <c r="T252" s="22">
        <v>18.400000000000091</v>
      </c>
      <c r="U252" s="22">
        <v>0</v>
      </c>
      <c r="V252" s="22">
        <v>7.712938115657245</v>
      </c>
      <c r="W252" s="22">
        <v>0</v>
      </c>
      <c r="X252" s="22">
        <v>17.089999999999691</v>
      </c>
      <c r="Y252" s="22">
        <v>0</v>
      </c>
      <c r="Z252" s="22">
        <v>18.190000000000055</v>
      </c>
      <c r="AA252" s="22">
        <v>33.083107831687876</v>
      </c>
      <c r="AB252" s="22">
        <v>9.8968921683121405</v>
      </c>
      <c r="AC252" s="22">
        <v>41.822374023193511</v>
      </c>
      <c r="AD252" s="22">
        <v>9.0776259768065799</v>
      </c>
      <c r="AE252" s="22">
        <v>50.84961821433118</v>
      </c>
      <c r="AF252" s="22">
        <v>8.1503817856688219</v>
      </c>
      <c r="AG252" s="22">
        <v>317.44871150666268</v>
      </c>
      <c r="AH252" s="22">
        <v>147.40422660899449</v>
      </c>
      <c r="AJ252" s="24">
        <f t="shared" si="9"/>
        <v>464.85293811565714</v>
      </c>
      <c r="AK252" s="25">
        <f t="shared" si="10"/>
        <v>113.9319927885234</v>
      </c>
      <c r="AL252" s="26">
        <f t="shared" si="11"/>
        <v>165.8412194490393</v>
      </c>
    </row>
    <row r="253" spans="1:38" ht="15" customHeight="1" x14ac:dyDescent="0.2">
      <c r="A253" s="20" t="s">
        <v>475</v>
      </c>
      <c r="B253" s="88" t="s">
        <v>27</v>
      </c>
      <c r="C253" s="89"/>
      <c r="D253" s="21" t="s">
        <v>474</v>
      </c>
      <c r="E253" s="20" t="s">
        <v>38</v>
      </c>
      <c r="F253" s="20" t="s">
        <v>1</v>
      </c>
      <c r="G253" s="22">
        <v>2724.8940000000007</v>
      </c>
      <c r="H253" s="22">
        <v>2750.49</v>
      </c>
      <c r="I253" s="22">
        <v>59.222296459038574</v>
      </c>
      <c r="J253" s="22">
        <v>10.837703540961373</v>
      </c>
      <c r="K253" s="22">
        <v>49.738181552289952</v>
      </c>
      <c r="L253" s="22">
        <v>10.981818447710303</v>
      </c>
      <c r="M253" s="22">
        <v>42.151776704541575</v>
      </c>
      <c r="N253" s="22">
        <v>11.128223295458172</v>
      </c>
      <c r="O253" s="22">
        <v>31.08911159513594</v>
      </c>
      <c r="P253" s="23">
        <v>10.400888404863844</v>
      </c>
      <c r="Q253" s="22">
        <v>0</v>
      </c>
      <c r="R253" s="22">
        <v>19.539999999999964</v>
      </c>
      <c r="S253" s="22">
        <v>0</v>
      </c>
      <c r="T253" s="22">
        <v>17.270000000000437</v>
      </c>
      <c r="U253" s="22">
        <v>0</v>
      </c>
      <c r="V253" s="22">
        <v>16.630000000000109</v>
      </c>
      <c r="W253" s="22">
        <v>0</v>
      </c>
      <c r="X253" s="22">
        <v>15.639999999999418</v>
      </c>
      <c r="Y253" s="22">
        <v>0</v>
      </c>
      <c r="Z253" s="22">
        <v>16.590000000000146</v>
      </c>
      <c r="AA253" s="22">
        <v>30.392022837313988</v>
      </c>
      <c r="AB253" s="22">
        <v>10.187977162685939</v>
      </c>
      <c r="AC253" s="22">
        <v>37.961815554779079</v>
      </c>
      <c r="AD253" s="22">
        <v>11.108184445221536</v>
      </c>
      <c r="AE253" s="22">
        <v>48.350336565744094</v>
      </c>
      <c r="AF253" s="22">
        <v>9.9696634342556134</v>
      </c>
      <c r="AG253" s="22">
        <v>298.90554126884319</v>
      </c>
      <c r="AH253" s="22">
        <v>160.28445873115683</v>
      </c>
      <c r="AJ253" s="24">
        <f t="shared" si="9"/>
        <v>459.19000000000005</v>
      </c>
      <c r="AK253" s="25">
        <f t="shared" si="10"/>
        <v>109.69437389815646</v>
      </c>
      <c r="AL253" s="26">
        <f t="shared" si="11"/>
        <v>166.94843464255462</v>
      </c>
    </row>
    <row r="254" spans="1:38" ht="15" customHeight="1" x14ac:dyDescent="0.2">
      <c r="A254" s="20" t="s">
        <v>476</v>
      </c>
      <c r="B254" s="88" t="s">
        <v>27</v>
      </c>
      <c r="C254" s="89"/>
      <c r="D254" s="21" t="s">
        <v>474</v>
      </c>
      <c r="E254" s="20" t="s">
        <v>101</v>
      </c>
      <c r="F254" s="20" t="s">
        <v>1</v>
      </c>
      <c r="G254" s="22">
        <v>2732.8807999999999</v>
      </c>
      <c r="H254" s="22">
        <v>2809.5</v>
      </c>
      <c r="I254" s="22">
        <v>55.199659112794372</v>
      </c>
      <c r="J254" s="22">
        <v>10.110340887205576</v>
      </c>
      <c r="K254" s="22">
        <v>46.339999813878421</v>
      </c>
      <c r="L254" s="22">
        <v>10.400000186121591</v>
      </c>
      <c r="M254" s="22">
        <v>38.60651475786986</v>
      </c>
      <c r="N254" s="22">
        <v>8.8734852421300463</v>
      </c>
      <c r="O254" s="22">
        <v>24.751913387549088</v>
      </c>
      <c r="P254" s="23">
        <v>9.5280866124511139</v>
      </c>
      <c r="Q254" s="22">
        <v>0</v>
      </c>
      <c r="R254" s="22">
        <v>18.139999999999873</v>
      </c>
      <c r="S254" s="22">
        <v>0</v>
      </c>
      <c r="T254" s="22">
        <v>16.010000000000218</v>
      </c>
      <c r="U254" s="22">
        <v>0</v>
      </c>
      <c r="V254" s="22">
        <v>15.7199999999998</v>
      </c>
      <c r="W254" s="22">
        <v>0</v>
      </c>
      <c r="X254" s="22">
        <v>14.739999999999782</v>
      </c>
      <c r="Y254" s="22">
        <v>0</v>
      </c>
      <c r="Z254" s="22">
        <v>15.5</v>
      </c>
      <c r="AA254" s="22">
        <v>20.874192895461764</v>
      </c>
      <c r="AB254" s="22">
        <v>9.605807104538254</v>
      </c>
      <c r="AC254" s="22">
        <v>30.654060225363278</v>
      </c>
      <c r="AD254" s="22">
        <v>9.2959397746369952</v>
      </c>
      <c r="AE254" s="22">
        <v>41.934676820839712</v>
      </c>
      <c r="AF254" s="22">
        <v>8.8053231791600659</v>
      </c>
      <c r="AG254" s="22">
        <v>258.36101701375651</v>
      </c>
      <c r="AH254" s="22">
        <v>146.72898298624332</v>
      </c>
      <c r="AJ254" s="24">
        <f t="shared" si="9"/>
        <v>405.0899999999998</v>
      </c>
      <c r="AK254" s="25">
        <f t="shared" si="10"/>
        <v>94.537975097105047</v>
      </c>
      <c r="AL254" s="26">
        <f t="shared" si="11"/>
        <v>144.18579818473032</v>
      </c>
    </row>
    <row r="255" spans="1:38" ht="15" customHeight="1" x14ac:dyDescent="0.2">
      <c r="A255" s="20" t="s">
        <v>477</v>
      </c>
      <c r="B255" s="88" t="s">
        <v>27</v>
      </c>
      <c r="C255" s="89"/>
      <c r="D255" s="21" t="s">
        <v>478</v>
      </c>
      <c r="E255" s="20" t="s">
        <v>31</v>
      </c>
      <c r="F255" s="20" t="s">
        <v>1</v>
      </c>
      <c r="G255" s="22">
        <v>2218.1116499999998</v>
      </c>
      <c r="H255" s="22">
        <v>2497.81</v>
      </c>
      <c r="I255" s="22">
        <v>50.625677311151762</v>
      </c>
      <c r="J255" s="22">
        <v>3.4186044726522451</v>
      </c>
      <c r="K255" s="22">
        <v>43.539010321235288</v>
      </c>
      <c r="L255" s="22">
        <v>2.8363636871240701</v>
      </c>
      <c r="M255" s="22">
        <v>35.934821156319074</v>
      </c>
      <c r="N255" s="22">
        <v>3.9276082219264135</v>
      </c>
      <c r="O255" s="22">
        <v>25.648976349593386</v>
      </c>
      <c r="P255" s="23">
        <v>3.8548747363351836</v>
      </c>
      <c r="Q255" s="22">
        <v>0</v>
      </c>
      <c r="R255" s="22">
        <v>8.6031554664905912</v>
      </c>
      <c r="S255" s="22">
        <v>0</v>
      </c>
      <c r="T255" s="22">
        <v>7.5016380530635747</v>
      </c>
      <c r="U255" s="22">
        <v>0</v>
      </c>
      <c r="V255" s="22">
        <v>7.5626400000001279</v>
      </c>
      <c r="W255" s="22">
        <v>0</v>
      </c>
      <c r="X255" s="22">
        <v>7.2126399999999906</v>
      </c>
      <c r="Y255" s="22">
        <v>0</v>
      </c>
      <c r="Z255" s="22">
        <v>7.5533799999999092</v>
      </c>
      <c r="AA255" s="22">
        <v>16.472521766600359</v>
      </c>
      <c r="AB255" s="22">
        <v>3.3474782333996949</v>
      </c>
      <c r="AC255" s="22">
        <v>37.476846564614618</v>
      </c>
      <c r="AD255" s="22">
        <v>3.1831534353853783</v>
      </c>
      <c r="AE255" s="22">
        <v>41.606979234713357</v>
      </c>
      <c r="AF255" s="22">
        <v>3.4930207652866381</v>
      </c>
      <c r="AG255" s="22">
        <v>251.30483270422786</v>
      </c>
      <c r="AH255" s="22">
        <v>62.494557071663827</v>
      </c>
      <c r="AJ255" s="24">
        <f t="shared" si="9"/>
        <v>313.79938977589171</v>
      </c>
      <c r="AK255" s="25">
        <f t="shared" si="10"/>
        <v>113.29674622295404</v>
      </c>
      <c r="AL255" s="26">
        <f t="shared" si="11"/>
        <v>125.62980762183341</v>
      </c>
    </row>
    <row r="256" spans="1:38" ht="15" customHeight="1" x14ac:dyDescent="0.2">
      <c r="A256" s="20" t="s">
        <v>479</v>
      </c>
      <c r="B256" s="88" t="s">
        <v>480</v>
      </c>
      <c r="C256" s="89"/>
      <c r="D256" s="21" t="s">
        <v>478</v>
      </c>
      <c r="E256" s="20" t="s">
        <v>31</v>
      </c>
      <c r="F256" s="20" t="s">
        <v>41</v>
      </c>
      <c r="G256" s="22">
        <v>81.7</v>
      </c>
      <c r="H256" s="22">
        <v>81.7</v>
      </c>
      <c r="I256" s="22">
        <v>1.0440248540578156</v>
      </c>
      <c r="J256" s="22">
        <v>7.4740000000000001E-2</v>
      </c>
      <c r="K256" s="22">
        <v>0.90023260114416104</v>
      </c>
      <c r="L256" s="22">
        <v>6.7339999999999997E-2</v>
      </c>
      <c r="M256" s="22">
        <v>0.77249846482735429</v>
      </c>
      <c r="N256" s="22">
        <v>7.4740000000000001E-2</v>
      </c>
      <c r="O256" s="22">
        <v>0.57846020202020199</v>
      </c>
      <c r="P256" s="23">
        <v>7.2520000000000001E-2</v>
      </c>
      <c r="Q256" s="22">
        <v>0</v>
      </c>
      <c r="R256" s="22">
        <v>4.7359999999999999E-2</v>
      </c>
      <c r="S256" s="22">
        <v>0</v>
      </c>
      <c r="T256" s="22">
        <v>4.6620000000000002E-2</v>
      </c>
      <c r="U256" s="22">
        <v>0</v>
      </c>
      <c r="V256" s="22">
        <v>4.7359999999999999E-2</v>
      </c>
      <c r="W256" s="22">
        <v>0</v>
      </c>
      <c r="X256" s="22">
        <v>4.7359999999999999E-2</v>
      </c>
      <c r="Y256" s="22">
        <v>0</v>
      </c>
      <c r="Z256" s="22">
        <v>4.6620000000000002E-2</v>
      </c>
      <c r="AA256" s="22">
        <v>0.46</v>
      </c>
      <c r="AB256" s="22">
        <v>0</v>
      </c>
      <c r="AC256" s="22">
        <v>0.71</v>
      </c>
      <c r="AD256" s="22">
        <v>0</v>
      </c>
      <c r="AE256" s="22">
        <v>0.87</v>
      </c>
      <c r="AF256" s="22">
        <v>0</v>
      </c>
      <c r="AG256" s="22">
        <v>5.3352161220495331</v>
      </c>
      <c r="AH256" s="22">
        <v>0.52466000000000002</v>
      </c>
      <c r="AJ256" s="24">
        <f t="shared" si="9"/>
        <v>5.859876122049533</v>
      </c>
      <c r="AK256" s="25">
        <f t="shared" si="10"/>
        <v>65.302522913702973</v>
      </c>
      <c r="AL256" s="26">
        <f t="shared" si="11"/>
        <v>71.724309939406766</v>
      </c>
    </row>
    <row r="257" spans="1:38" ht="15" customHeight="1" x14ac:dyDescent="0.2">
      <c r="A257" s="20" t="s">
        <v>481</v>
      </c>
      <c r="B257" s="88" t="s">
        <v>482</v>
      </c>
      <c r="C257" s="89"/>
      <c r="D257" s="21" t="s">
        <v>478</v>
      </c>
      <c r="E257" s="20" t="s">
        <v>31</v>
      </c>
      <c r="F257" s="20" t="s">
        <v>483</v>
      </c>
      <c r="G257" s="22">
        <v>176.7</v>
      </c>
      <c r="H257" s="22">
        <v>176.7</v>
      </c>
      <c r="I257" s="22">
        <v>1.7663957727238997</v>
      </c>
      <c r="J257" s="22">
        <v>0</v>
      </c>
      <c r="K257" s="22">
        <v>1.5321600001528861</v>
      </c>
      <c r="L257" s="22">
        <v>0</v>
      </c>
      <c r="M257" s="22">
        <v>1.3449537679572259</v>
      </c>
      <c r="N257" s="22">
        <v>0</v>
      </c>
      <c r="O257" s="22">
        <v>0.98338966408268746</v>
      </c>
      <c r="P257" s="23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2">
        <v>0.8</v>
      </c>
      <c r="AB257" s="22">
        <v>0</v>
      </c>
      <c r="AC257" s="22">
        <v>1.25</v>
      </c>
      <c r="AD257" s="22">
        <v>0</v>
      </c>
      <c r="AE257" s="22">
        <v>1.48</v>
      </c>
      <c r="AF257" s="22">
        <v>0</v>
      </c>
      <c r="AG257" s="22">
        <v>9.1568992049166997</v>
      </c>
      <c r="AH257" s="22">
        <v>0</v>
      </c>
      <c r="AJ257" s="24">
        <f t="shared" si="9"/>
        <v>9.1568992049166997</v>
      </c>
      <c r="AK257" s="25">
        <f t="shared" si="10"/>
        <v>51.821727249104129</v>
      </c>
      <c r="AL257" s="26">
        <f t="shared" si="11"/>
        <v>51.821727249104129</v>
      </c>
    </row>
    <row r="258" spans="1:38" ht="15" customHeight="1" x14ac:dyDescent="0.2">
      <c r="A258" s="20" t="s">
        <v>484</v>
      </c>
      <c r="B258" s="88" t="s">
        <v>485</v>
      </c>
      <c r="C258" s="89"/>
      <c r="D258" s="21" t="s">
        <v>478</v>
      </c>
      <c r="E258" s="20" t="s">
        <v>31</v>
      </c>
      <c r="F258" s="20" t="s">
        <v>486</v>
      </c>
      <c r="G258" s="22">
        <v>92.9</v>
      </c>
      <c r="H258" s="22">
        <v>92.9</v>
      </c>
      <c r="I258" s="22">
        <v>2.2278801088586233</v>
      </c>
      <c r="J258" s="22">
        <v>6.2620000000000009E-2</v>
      </c>
      <c r="K258" s="22">
        <v>1.9160177247189822</v>
      </c>
      <c r="L258" s="22">
        <v>5.6419999999999991E-2</v>
      </c>
      <c r="M258" s="22">
        <v>1.5813807838561031</v>
      </c>
      <c r="N258" s="22">
        <v>6.2620000000000009E-2</v>
      </c>
      <c r="O258" s="22">
        <v>1.1287324388894056</v>
      </c>
      <c r="P258" s="23">
        <v>6.0760000000000002E-2</v>
      </c>
      <c r="Q258" s="22">
        <v>0</v>
      </c>
      <c r="R258" s="22">
        <v>0.14948453350936364</v>
      </c>
      <c r="S258" s="22">
        <v>0</v>
      </c>
      <c r="T258" s="22">
        <v>0.171741946936453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6.8540110563231149</v>
      </c>
      <c r="AH258" s="22">
        <v>0.56364648044581667</v>
      </c>
      <c r="AJ258" s="24">
        <f t="shared" si="9"/>
        <v>7.4176575367689317</v>
      </c>
      <c r="AK258" s="25">
        <f t="shared" si="10"/>
        <v>73.778375202616942</v>
      </c>
      <c r="AL258" s="26">
        <f t="shared" si="11"/>
        <v>79.845613958761376</v>
      </c>
    </row>
    <row r="259" spans="1:38" ht="19.5" customHeight="1" x14ac:dyDescent="0.2">
      <c r="A259" s="20" t="s">
        <v>487</v>
      </c>
      <c r="B259" s="88" t="s">
        <v>1280</v>
      </c>
      <c r="C259" s="89"/>
      <c r="D259" s="21" t="s">
        <v>478</v>
      </c>
      <c r="E259" s="20" t="s">
        <v>31</v>
      </c>
      <c r="F259" s="20" t="s">
        <v>307</v>
      </c>
      <c r="G259" s="22">
        <v>14.18</v>
      </c>
      <c r="H259" s="22">
        <v>14.18</v>
      </c>
      <c r="I259" s="22">
        <v>0.34005748055560042</v>
      </c>
      <c r="J259" s="22">
        <v>0</v>
      </c>
      <c r="K259" s="22">
        <v>0.29245566562449049</v>
      </c>
      <c r="L259" s="22">
        <v>0</v>
      </c>
      <c r="M259" s="22">
        <v>0.24137760511388096</v>
      </c>
      <c r="N259" s="22">
        <v>0</v>
      </c>
      <c r="O259" s="22">
        <v>0.17228660907913637</v>
      </c>
      <c r="P259" s="23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1.0461773603731082</v>
      </c>
      <c r="AH259" s="22">
        <v>0</v>
      </c>
      <c r="AJ259" s="24">
        <f t="shared" si="9"/>
        <v>1.0461773603731082</v>
      </c>
      <c r="AK259" s="25">
        <f t="shared" si="10"/>
        <v>73.778375202616942</v>
      </c>
      <c r="AL259" s="26">
        <f t="shared" si="11"/>
        <v>73.778375202616942</v>
      </c>
    </row>
    <row r="260" spans="1:38" ht="15" customHeight="1" x14ac:dyDescent="0.2">
      <c r="A260" s="20" t="s">
        <v>46</v>
      </c>
      <c r="B260" s="88" t="s">
        <v>27</v>
      </c>
      <c r="C260" s="89"/>
      <c r="D260" s="21" t="s">
        <v>478</v>
      </c>
      <c r="E260" s="20" t="s">
        <v>109</v>
      </c>
      <c r="F260" s="20" t="s">
        <v>1</v>
      </c>
      <c r="G260" s="22">
        <v>1681.8437399999998</v>
      </c>
      <c r="H260" s="22">
        <v>2053.4299999999998</v>
      </c>
      <c r="I260" s="22">
        <v>39.081434689438282</v>
      </c>
      <c r="J260" s="22">
        <v>4.145967126408042</v>
      </c>
      <c r="K260" s="22">
        <v>32.276729385641367</v>
      </c>
      <c r="L260" s="22">
        <v>4.1454546196428721</v>
      </c>
      <c r="M260" s="22">
        <v>21.270167416277424</v>
      </c>
      <c r="N260" s="22">
        <v>4.0003417075176433</v>
      </c>
      <c r="O260" s="22">
        <v>13.893508636218062</v>
      </c>
      <c r="P260" s="23">
        <v>3.4912073083790345</v>
      </c>
      <c r="Q260" s="22">
        <v>0</v>
      </c>
      <c r="R260" s="22">
        <v>6.9177963241663578</v>
      </c>
      <c r="S260" s="22">
        <v>0</v>
      </c>
      <c r="T260" s="22">
        <v>6.0130476653046436</v>
      </c>
      <c r="U260" s="22">
        <v>0</v>
      </c>
      <c r="V260" s="22">
        <v>5.9053826795851769</v>
      </c>
      <c r="W260" s="22">
        <v>0</v>
      </c>
      <c r="X260" s="22">
        <v>5.9366486924746873</v>
      </c>
      <c r="Y260" s="22">
        <v>0</v>
      </c>
      <c r="Z260" s="22">
        <v>6.2181263708170746</v>
      </c>
      <c r="AA260" s="22">
        <v>16.567391746757078</v>
      </c>
      <c r="AB260" s="22">
        <v>3.0563931696258084</v>
      </c>
      <c r="AC260" s="22">
        <v>25.955769464132469</v>
      </c>
      <c r="AD260" s="22">
        <v>3.3474782333996949</v>
      </c>
      <c r="AE260" s="22">
        <v>32.778751050497419</v>
      </c>
      <c r="AF260" s="22">
        <v>2.9108506377388648</v>
      </c>
      <c r="AG260" s="22">
        <v>181.82375238896211</v>
      </c>
      <c r="AH260" s="22">
        <v>56.088694535059908</v>
      </c>
      <c r="AJ260" s="24">
        <f t="shared" si="9"/>
        <v>237.91244692402202</v>
      </c>
      <c r="AK260" s="25">
        <f t="shared" si="10"/>
        <v>108.10977742139238</v>
      </c>
      <c r="AL260" s="26">
        <f t="shared" si="11"/>
        <v>115.86099692905141</v>
      </c>
    </row>
    <row r="261" spans="1:38" ht="15" customHeight="1" x14ac:dyDescent="0.2">
      <c r="A261" s="20" t="s">
        <v>488</v>
      </c>
      <c r="B261" s="88" t="s">
        <v>489</v>
      </c>
      <c r="C261" s="89"/>
      <c r="D261" s="21" t="s">
        <v>478</v>
      </c>
      <c r="E261" s="20" t="s">
        <v>109</v>
      </c>
      <c r="F261" s="20" t="s">
        <v>219</v>
      </c>
      <c r="G261" s="22">
        <v>99.42</v>
      </c>
      <c r="H261" s="22">
        <v>99.42</v>
      </c>
      <c r="I261" s="22">
        <v>2.4300268606223479</v>
      </c>
      <c r="J261" s="22">
        <v>5.5550000000000009E-2</v>
      </c>
      <c r="K261" s="22">
        <v>1.9079967771087136</v>
      </c>
      <c r="L261" s="22">
        <v>5.0050000000000004E-2</v>
      </c>
      <c r="M261" s="22">
        <v>1.2573582160054309</v>
      </c>
      <c r="N261" s="22">
        <v>5.5550000000000009E-2</v>
      </c>
      <c r="O261" s="22">
        <v>0.82129664948112235</v>
      </c>
      <c r="P261" s="23">
        <v>5.3899999999999997E-2</v>
      </c>
      <c r="Q261" s="22">
        <v>0</v>
      </c>
      <c r="R261" s="22">
        <v>0.18220367583355124</v>
      </c>
      <c r="S261" s="22">
        <v>0</v>
      </c>
      <c r="T261" s="22">
        <v>0.17695233469541144</v>
      </c>
      <c r="U261" s="22">
        <v>0</v>
      </c>
      <c r="V261" s="22">
        <v>0.114617320414805</v>
      </c>
      <c r="W261" s="22">
        <v>0</v>
      </c>
      <c r="X261" s="22">
        <v>0.10335130752527696</v>
      </c>
      <c r="Y261" s="22">
        <v>0</v>
      </c>
      <c r="Z261" s="22">
        <v>0.13187362918283388</v>
      </c>
      <c r="AA261" s="22">
        <v>0.97935976350727372</v>
      </c>
      <c r="AB261" s="22">
        <v>0.14554253188694324</v>
      </c>
      <c r="AC261" s="22">
        <v>1.5704448300556968</v>
      </c>
      <c r="AD261" s="22">
        <v>0</v>
      </c>
      <c r="AE261" s="22">
        <v>0.91345617751995256</v>
      </c>
      <c r="AF261" s="22">
        <v>0</v>
      </c>
      <c r="AG261" s="22">
        <v>9.8799392743005381</v>
      </c>
      <c r="AH261" s="22">
        <v>1.0695907995388219</v>
      </c>
      <c r="AJ261" s="24">
        <f t="shared" si="9"/>
        <v>10.949530073839361</v>
      </c>
      <c r="AK261" s="25">
        <f t="shared" si="10"/>
        <v>99.375772221892348</v>
      </c>
      <c r="AL261" s="26">
        <f t="shared" si="11"/>
        <v>110.13407839307344</v>
      </c>
    </row>
    <row r="262" spans="1:38" ht="15" customHeight="1" x14ac:dyDescent="0.2">
      <c r="A262" s="20" t="s">
        <v>490</v>
      </c>
      <c r="B262" s="88" t="s">
        <v>491</v>
      </c>
      <c r="C262" s="89"/>
      <c r="D262" s="21" t="s">
        <v>478</v>
      </c>
      <c r="E262" s="20" t="s">
        <v>109</v>
      </c>
      <c r="F262" s="20" t="s">
        <v>41</v>
      </c>
      <c r="G262" s="22">
        <v>44.8</v>
      </c>
      <c r="H262" s="22">
        <v>44.8</v>
      </c>
      <c r="I262" s="22">
        <v>1.0950030512560971</v>
      </c>
      <c r="J262" s="22">
        <v>0</v>
      </c>
      <c r="K262" s="22">
        <v>0.85976921760682323</v>
      </c>
      <c r="L262" s="22">
        <v>0</v>
      </c>
      <c r="M262" s="22">
        <v>0.56658266019959058</v>
      </c>
      <c r="N262" s="22">
        <v>0</v>
      </c>
      <c r="O262" s="22">
        <v>0.37008740592188971</v>
      </c>
      <c r="P262" s="23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0.44131278822295172</v>
      </c>
      <c r="AB262" s="22">
        <v>0</v>
      </c>
      <c r="AC262" s="22">
        <v>1.0763074724119572</v>
      </c>
      <c r="AD262" s="22">
        <v>0</v>
      </c>
      <c r="AE262" s="22">
        <v>1.9069421342439763</v>
      </c>
      <c r="AF262" s="22">
        <v>0</v>
      </c>
      <c r="AG262" s="22">
        <v>6.3160047298632858</v>
      </c>
      <c r="AH262" s="22">
        <v>0</v>
      </c>
      <c r="AJ262" s="24">
        <f t="shared" si="9"/>
        <v>6.3160047298632858</v>
      </c>
      <c r="AK262" s="25">
        <f t="shared" si="10"/>
        <v>140.98224843444834</v>
      </c>
      <c r="AL262" s="26">
        <f t="shared" si="11"/>
        <v>140.98224843444834</v>
      </c>
    </row>
    <row r="263" spans="1:38" ht="19.5" customHeight="1" x14ac:dyDescent="0.2">
      <c r="A263" s="20" t="s">
        <v>492</v>
      </c>
      <c r="B263" s="88" t="s">
        <v>493</v>
      </c>
      <c r="C263" s="89"/>
      <c r="D263" s="21" t="s">
        <v>478</v>
      </c>
      <c r="E263" s="20" t="s">
        <v>109</v>
      </c>
      <c r="F263" s="20" t="s">
        <v>494</v>
      </c>
      <c r="G263" s="22">
        <v>101.13800000000001</v>
      </c>
      <c r="H263" s="22">
        <v>82.9</v>
      </c>
      <c r="I263" s="22">
        <v>2.4720182722754274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3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2.4720182722754274</v>
      </c>
      <c r="AH263" s="22">
        <v>0</v>
      </c>
      <c r="AJ263" s="24">
        <f t="shared" si="9"/>
        <v>2.4720182722754274</v>
      </c>
      <c r="AK263" s="25">
        <f t="shared" si="10"/>
        <v>24.442032394109312</v>
      </c>
      <c r="AL263" s="26">
        <f t="shared" si="11"/>
        <v>29.819279520813353</v>
      </c>
    </row>
    <row r="264" spans="1:38" ht="15" customHeight="1" x14ac:dyDescent="0.2">
      <c r="A264" s="20" t="s">
        <v>258</v>
      </c>
      <c r="B264" s="88" t="s">
        <v>495</v>
      </c>
      <c r="C264" s="89"/>
      <c r="D264" s="21" t="s">
        <v>478</v>
      </c>
      <c r="E264" s="20" t="s">
        <v>111</v>
      </c>
      <c r="F264" s="20" t="s">
        <v>1</v>
      </c>
      <c r="G264" s="22">
        <v>3015.4</v>
      </c>
      <c r="H264" s="22">
        <v>3015.4</v>
      </c>
      <c r="I264" s="22">
        <v>17.02</v>
      </c>
      <c r="J264" s="22">
        <v>0</v>
      </c>
      <c r="K264" s="22">
        <v>37.340000000000003</v>
      </c>
      <c r="L264" s="22">
        <v>0</v>
      </c>
      <c r="M264" s="22">
        <v>7.3100000000000005</v>
      </c>
      <c r="N264" s="22">
        <v>0</v>
      </c>
      <c r="O264" s="22">
        <v>34.42</v>
      </c>
      <c r="P264" s="23">
        <v>0</v>
      </c>
      <c r="Q264" s="22">
        <v>0</v>
      </c>
      <c r="R264" s="22">
        <v>36.190000000000005</v>
      </c>
      <c r="S264" s="22">
        <v>0</v>
      </c>
      <c r="T264" s="22">
        <v>13.360000000000001</v>
      </c>
      <c r="U264" s="22">
        <v>0</v>
      </c>
      <c r="V264" s="22">
        <v>13.71</v>
      </c>
      <c r="W264" s="22">
        <v>0</v>
      </c>
      <c r="X264" s="22">
        <v>13.49</v>
      </c>
      <c r="Y264" s="22">
        <v>0</v>
      </c>
      <c r="Z264" s="22">
        <v>14.16</v>
      </c>
      <c r="AA264" s="22">
        <v>42.59</v>
      </c>
      <c r="AB264" s="22">
        <v>0</v>
      </c>
      <c r="AC264" s="22">
        <v>52.8065</v>
      </c>
      <c r="AD264" s="22">
        <v>8.323500000000001</v>
      </c>
      <c r="AE264" s="22">
        <v>61.886000000000003</v>
      </c>
      <c r="AF264" s="22">
        <v>5.6840000000000002</v>
      </c>
      <c r="AG264" s="22">
        <v>253.3725</v>
      </c>
      <c r="AH264" s="22">
        <v>104.91749999999999</v>
      </c>
      <c r="AJ264" s="24">
        <f t="shared" ref="AJ264:AJ327" si="12">AG264+AH264</f>
        <v>358.28999999999996</v>
      </c>
      <c r="AK264" s="25">
        <f t="shared" ref="AK264:AK327" si="13">AG264/G264*1000</f>
        <v>84.026165682828136</v>
      </c>
      <c r="AL264" s="26">
        <f t="shared" ref="AL264:AL327" si="14">AJ264/H264*1000</f>
        <v>118.82005704052528</v>
      </c>
    </row>
    <row r="265" spans="1:38" ht="15" customHeight="1" x14ac:dyDescent="0.2">
      <c r="A265" s="20" t="s">
        <v>496</v>
      </c>
      <c r="B265" s="88" t="s">
        <v>27</v>
      </c>
      <c r="C265" s="89"/>
      <c r="D265" s="21" t="s">
        <v>478</v>
      </c>
      <c r="E265" s="20" t="s">
        <v>47</v>
      </c>
      <c r="F265" s="20" t="s">
        <v>1</v>
      </c>
      <c r="G265" s="22">
        <v>1703.8723499999996</v>
      </c>
      <c r="H265" s="22">
        <v>1807.86</v>
      </c>
      <c r="I265" s="22">
        <v>39.739010226866355</v>
      </c>
      <c r="J265" s="22">
        <v>2.6912418188964482</v>
      </c>
      <c r="K265" s="22">
        <v>33.168625964583931</v>
      </c>
      <c r="L265" s="22">
        <v>2.8363636871240701</v>
      </c>
      <c r="M265" s="22">
        <v>30.762460119577103</v>
      </c>
      <c r="N265" s="22">
        <v>3.1275398804228849</v>
      </c>
      <c r="O265" s="22">
        <v>21.331594518715768</v>
      </c>
      <c r="P265" s="23">
        <v>2.6184054812842756</v>
      </c>
      <c r="Q265" s="22">
        <v>0</v>
      </c>
      <c r="R265" s="22">
        <v>8.8799999999999955</v>
      </c>
      <c r="S265" s="22">
        <v>0</v>
      </c>
      <c r="T265" s="22">
        <v>7.9600000000000364</v>
      </c>
      <c r="U265" s="22">
        <v>0</v>
      </c>
      <c r="V265" s="22">
        <v>7.7699999999999818</v>
      </c>
      <c r="W265" s="22">
        <v>0</v>
      </c>
      <c r="X265" s="22">
        <v>7.3899999999999864</v>
      </c>
      <c r="Y265" s="22">
        <v>0</v>
      </c>
      <c r="Z265" s="22">
        <v>7.8700000000000045</v>
      </c>
      <c r="AA265" s="22">
        <v>17.607463160091505</v>
      </c>
      <c r="AB265" s="22">
        <v>2.6925368399084499</v>
      </c>
      <c r="AC265" s="22">
        <v>34.931319489808899</v>
      </c>
      <c r="AD265" s="22">
        <v>2.3286805101910919</v>
      </c>
      <c r="AE265" s="22">
        <v>38.177463160091555</v>
      </c>
      <c r="AF265" s="22">
        <v>2.6925368399084499</v>
      </c>
      <c r="AG265" s="22">
        <v>215.71793663973509</v>
      </c>
      <c r="AH265" s="22">
        <v>58.857305057735672</v>
      </c>
      <c r="AJ265" s="24">
        <f t="shared" si="12"/>
        <v>274.57524169747074</v>
      </c>
      <c r="AK265" s="25">
        <f t="shared" si="13"/>
        <v>126.60451743332482</v>
      </c>
      <c r="AL265" s="26">
        <f t="shared" si="14"/>
        <v>151.87859773293883</v>
      </c>
    </row>
    <row r="266" spans="1:38" ht="15" customHeight="1" x14ac:dyDescent="0.2">
      <c r="A266" s="20" t="s">
        <v>484</v>
      </c>
      <c r="B266" s="88" t="s">
        <v>497</v>
      </c>
      <c r="C266" s="89"/>
      <c r="D266" s="21" t="s">
        <v>478</v>
      </c>
      <c r="E266" s="20" t="s">
        <v>47</v>
      </c>
      <c r="F266" s="20" t="s">
        <v>41</v>
      </c>
      <c r="G266" s="22">
        <v>103.6395</v>
      </c>
      <c r="H266" s="22">
        <v>85.3</v>
      </c>
      <c r="I266" s="22">
        <v>2.7973292078438026</v>
      </c>
      <c r="J266" s="22">
        <v>0</v>
      </c>
      <c r="K266" s="22">
        <v>2.334823279822122</v>
      </c>
      <c r="L266" s="22">
        <v>0</v>
      </c>
      <c r="M266" s="22">
        <v>0</v>
      </c>
      <c r="N266" s="22">
        <v>0</v>
      </c>
      <c r="O266" s="22">
        <v>0</v>
      </c>
      <c r="P266" s="23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5.132152487665925</v>
      </c>
      <c r="AH266" s="22">
        <v>0</v>
      </c>
      <c r="AJ266" s="24">
        <f t="shared" si="12"/>
        <v>5.132152487665925</v>
      </c>
      <c r="AK266" s="25">
        <f t="shared" si="13"/>
        <v>49.51927100831174</v>
      </c>
      <c r="AL266" s="26">
        <f t="shared" si="14"/>
        <v>60.165914275098771</v>
      </c>
    </row>
    <row r="267" spans="1:38" ht="15" customHeight="1" x14ac:dyDescent="0.2">
      <c r="A267" s="20" t="s">
        <v>498</v>
      </c>
      <c r="B267" s="88" t="s">
        <v>499</v>
      </c>
      <c r="C267" s="89"/>
      <c r="D267" s="21" t="s">
        <v>478</v>
      </c>
      <c r="E267" s="20" t="s">
        <v>47</v>
      </c>
      <c r="F267" s="20" t="s">
        <v>483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3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2">
        <v>0</v>
      </c>
      <c r="AJ267" s="24">
        <f t="shared" si="12"/>
        <v>0</v>
      </c>
      <c r="AK267" s="25" t="e">
        <f t="shared" si="13"/>
        <v>#DIV/0!</v>
      </c>
      <c r="AL267" s="26" t="e">
        <f t="shared" si="14"/>
        <v>#DIV/0!</v>
      </c>
    </row>
    <row r="268" spans="1:38" ht="30" customHeight="1" x14ac:dyDescent="0.2">
      <c r="A268" s="20" t="s">
        <v>500</v>
      </c>
      <c r="B268" s="88" t="s">
        <v>501</v>
      </c>
      <c r="C268" s="89"/>
      <c r="D268" s="21" t="s">
        <v>478</v>
      </c>
      <c r="E268" s="20" t="s">
        <v>47</v>
      </c>
      <c r="F268" s="20" t="s">
        <v>502</v>
      </c>
      <c r="G268" s="22">
        <v>124.5</v>
      </c>
      <c r="H268" s="22">
        <v>124.5</v>
      </c>
      <c r="I268" s="22">
        <v>3.3603740502082067</v>
      </c>
      <c r="J268" s="22">
        <v>0</v>
      </c>
      <c r="K268" s="22">
        <v>2.8047751903266049</v>
      </c>
      <c r="L268" s="22">
        <v>0</v>
      </c>
      <c r="M268" s="22">
        <v>0</v>
      </c>
      <c r="N268" s="22">
        <v>0</v>
      </c>
      <c r="O268" s="22">
        <v>0</v>
      </c>
      <c r="P268" s="23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6.1651492405348112</v>
      </c>
      <c r="AH268" s="22">
        <v>0</v>
      </c>
      <c r="AJ268" s="24">
        <f t="shared" si="12"/>
        <v>6.1651492405348112</v>
      </c>
      <c r="AK268" s="25">
        <f t="shared" si="13"/>
        <v>49.519271008311733</v>
      </c>
      <c r="AL268" s="26">
        <f t="shared" si="14"/>
        <v>49.519271008311733</v>
      </c>
    </row>
    <row r="269" spans="1:38" ht="15" customHeight="1" x14ac:dyDescent="0.2">
      <c r="A269" s="20" t="s">
        <v>503</v>
      </c>
      <c r="B269" s="88" t="s">
        <v>504</v>
      </c>
      <c r="C269" s="89"/>
      <c r="D269" s="21" t="s">
        <v>478</v>
      </c>
      <c r="E269" s="20" t="s">
        <v>47</v>
      </c>
      <c r="F269" s="20" t="s">
        <v>505</v>
      </c>
      <c r="G269" s="22">
        <v>10.4496</v>
      </c>
      <c r="H269" s="22">
        <v>93.3</v>
      </c>
      <c r="I269" s="22">
        <v>0.28204469618518618</v>
      </c>
      <c r="J269" s="22">
        <v>0</v>
      </c>
      <c r="K269" s="22">
        <v>0.23541187814326819</v>
      </c>
      <c r="L269" s="22">
        <v>0</v>
      </c>
      <c r="M269" s="22">
        <v>0</v>
      </c>
      <c r="N269" s="22">
        <v>0</v>
      </c>
      <c r="O269" s="22">
        <v>0</v>
      </c>
      <c r="P269" s="23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0.51745657432845438</v>
      </c>
      <c r="AH269" s="22">
        <v>0</v>
      </c>
      <c r="AJ269" s="24">
        <f t="shared" si="12"/>
        <v>0.51745657432845438</v>
      </c>
      <c r="AK269" s="25">
        <f t="shared" si="13"/>
        <v>49.51927100831174</v>
      </c>
      <c r="AL269" s="26">
        <f t="shared" si="14"/>
        <v>5.5461583529309149</v>
      </c>
    </row>
    <row r="270" spans="1:38" ht="15" customHeight="1" x14ac:dyDescent="0.2">
      <c r="A270" s="20" t="s">
        <v>506</v>
      </c>
      <c r="B270" s="88" t="s">
        <v>82</v>
      </c>
      <c r="C270" s="89"/>
      <c r="D270" s="21" t="s">
        <v>478</v>
      </c>
      <c r="E270" s="20" t="s">
        <v>113</v>
      </c>
      <c r="F270" s="20" t="s">
        <v>1</v>
      </c>
      <c r="G270" s="22">
        <v>1253.1499999999996</v>
      </c>
      <c r="H270" s="22">
        <v>1378</v>
      </c>
      <c r="I270" s="22">
        <v>21.772979352590497</v>
      </c>
      <c r="J270" s="22">
        <v>4.0732308610324619</v>
      </c>
      <c r="K270" s="22">
        <v>18.119938254928172</v>
      </c>
      <c r="L270" s="22">
        <v>3.5636364274122934</v>
      </c>
      <c r="M270" s="22">
        <v>13.894502886768773</v>
      </c>
      <c r="N270" s="22">
        <v>4.1821754214957183</v>
      </c>
      <c r="O270" s="22">
        <v>9.9024751758134144</v>
      </c>
      <c r="P270" s="23">
        <v>3.709407765152724</v>
      </c>
      <c r="Q270" s="22">
        <v>0</v>
      </c>
      <c r="R270" s="22">
        <v>5.1061646708429649</v>
      </c>
      <c r="S270" s="22">
        <v>0</v>
      </c>
      <c r="T270" s="22">
        <v>4.5</v>
      </c>
      <c r="U270" s="22">
        <v>0</v>
      </c>
      <c r="V270" s="22">
        <v>4.4299999999998363</v>
      </c>
      <c r="W270" s="22">
        <v>0</v>
      </c>
      <c r="X270" s="22">
        <v>4.25</v>
      </c>
      <c r="Y270" s="22">
        <v>0</v>
      </c>
      <c r="Z270" s="22">
        <v>4.6600000000003092</v>
      </c>
      <c r="AA270" s="22">
        <v>12.442279803910811</v>
      </c>
      <c r="AB270" s="22">
        <v>3.7477201960887885</v>
      </c>
      <c r="AC270" s="22">
        <v>15.238423474194217</v>
      </c>
      <c r="AD270" s="22">
        <v>4.1115765258061465</v>
      </c>
      <c r="AE270" s="22">
        <v>19.147580373108696</v>
      </c>
      <c r="AF270" s="22">
        <v>4.0024196268909398</v>
      </c>
      <c r="AG270" s="22">
        <v>110.51817932131459</v>
      </c>
      <c r="AH270" s="22">
        <v>50.336331494722174</v>
      </c>
      <c r="AJ270" s="24">
        <f t="shared" si="12"/>
        <v>160.85451081603676</v>
      </c>
      <c r="AK270" s="25">
        <f t="shared" si="13"/>
        <v>88.19229886391463</v>
      </c>
      <c r="AL270" s="26">
        <f t="shared" si="14"/>
        <v>116.73041423515004</v>
      </c>
    </row>
    <row r="271" spans="1:38" ht="15" customHeight="1" x14ac:dyDescent="0.2">
      <c r="A271" s="20" t="s">
        <v>422</v>
      </c>
      <c r="B271" s="88" t="s">
        <v>423</v>
      </c>
      <c r="C271" s="89"/>
      <c r="D271" s="21" t="s">
        <v>478</v>
      </c>
      <c r="E271" s="20" t="s">
        <v>113</v>
      </c>
      <c r="F271" s="20" t="s">
        <v>80</v>
      </c>
      <c r="G271" s="22">
        <v>41.44</v>
      </c>
      <c r="H271" s="22">
        <v>29.6</v>
      </c>
      <c r="I271" s="22">
        <v>0.73742165368914248</v>
      </c>
      <c r="J271" s="22">
        <v>3.6368132687789843E-2</v>
      </c>
      <c r="K271" s="22">
        <v>0.61369804363060232</v>
      </c>
      <c r="L271" s="22">
        <v>7.2727274028822314E-2</v>
      </c>
      <c r="M271" s="22">
        <v>0.47058820614416907</v>
      </c>
      <c r="N271" s="22">
        <v>7.2733485591229885E-2</v>
      </c>
      <c r="O271" s="22">
        <v>0.33538357344261205</v>
      </c>
      <c r="P271" s="23">
        <v>7.2733485591229885E-2</v>
      </c>
      <c r="Q271" s="22">
        <v>0</v>
      </c>
      <c r="R271" s="22">
        <v>9.3835329157307468E-2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2.1570914769065261</v>
      </c>
      <c r="AH271" s="22">
        <v>0.3483977070563794</v>
      </c>
      <c r="AJ271" s="24">
        <f t="shared" si="12"/>
        <v>2.5054891839629057</v>
      </c>
      <c r="AK271" s="25">
        <f t="shared" si="13"/>
        <v>52.053365755466366</v>
      </c>
      <c r="AL271" s="26">
        <f t="shared" si="14"/>
        <v>84.644904863611671</v>
      </c>
    </row>
    <row r="272" spans="1:38" ht="15" customHeight="1" x14ac:dyDescent="0.2">
      <c r="A272" s="20" t="s">
        <v>507</v>
      </c>
      <c r="B272" s="88" t="s">
        <v>27</v>
      </c>
      <c r="C272" s="89"/>
      <c r="D272" s="21" t="s">
        <v>478</v>
      </c>
      <c r="E272" s="20" t="s">
        <v>180</v>
      </c>
      <c r="F272" s="20" t="s">
        <v>1</v>
      </c>
      <c r="G272" s="22">
        <v>1494.8300000000002</v>
      </c>
      <c r="H272" s="22">
        <v>1416.53</v>
      </c>
      <c r="I272" s="22">
        <v>30.816405371690344</v>
      </c>
      <c r="J272" s="22">
        <v>3.1276594111499265</v>
      </c>
      <c r="K272" s="22">
        <v>25.027859427071832</v>
      </c>
      <c r="L272" s="22">
        <v>4.2181818936716944</v>
      </c>
      <c r="M272" s="22">
        <v>22.612391778073551</v>
      </c>
      <c r="N272" s="22">
        <v>3.9276082219264135</v>
      </c>
      <c r="O272" s="22">
        <v>14.372391778073542</v>
      </c>
      <c r="P272" s="23">
        <v>3.9276082219264135</v>
      </c>
      <c r="Q272" s="22">
        <v>0</v>
      </c>
      <c r="R272" s="22">
        <v>5.5399999999999636</v>
      </c>
      <c r="S272" s="22">
        <v>0</v>
      </c>
      <c r="T272" s="22">
        <v>3.8900000000001</v>
      </c>
      <c r="U272" s="22">
        <v>0</v>
      </c>
      <c r="V272" s="22">
        <v>3.5099999999999909</v>
      </c>
      <c r="W272" s="22">
        <v>0</v>
      </c>
      <c r="X272" s="22">
        <v>3.3499999999999091</v>
      </c>
      <c r="Y272" s="22">
        <v>0</v>
      </c>
      <c r="Z272" s="22">
        <v>3.3200000000001069</v>
      </c>
      <c r="AA272" s="22">
        <v>6.36806429848727</v>
      </c>
      <c r="AB272" s="22">
        <v>3.2019357015127516</v>
      </c>
      <c r="AC272" s="22">
        <v>20.73758037310904</v>
      </c>
      <c r="AD272" s="22">
        <v>4.0024196268909398</v>
      </c>
      <c r="AE272" s="22">
        <v>25.124809107165579</v>
      </c>
      <c r="AF272" s="22">
        <v>4.0751908928344109</v>
      </c>
      <c r="AG272" s="22">
        <v>145.05950213367117</v>
      </c>
      <c r="AH272" s="22">
        <v>46.090603969912621</v>
      </c>
      <c r="AJ272" s="24">
        <f t="shared" si="12"/>
        <v>191.15010610358379</v>
      </c>
      <c r="AK272" s="25">
        <f t="shared" si="13"/>
        <v>97.040802053525269</v>
      </c>
      <c r="AL272" s="26">
        <f t="shared" si="14"/>
        <v>134.94250464415424</v>
      </c>
    </row>
    <row r="273" spans="1:38" ht="15" customHeight="1" x14ac:dyDescent="0.2">
      <c r="A273" s="20" t="s">
        <v>508</v>
      </c>
      <c r="B273" s="88" t="s">
        <v>509</v>
      </c>
      <c r="C273" s="89"/>
      <c r="D273" s="21" t="s">
        <v>478</v>
      </c>
      <c r="E273" s="20" t="s">
        <v>180</v>
      </c>
      <c r="F273" s="20" t="s">
        <v>510</v>
      </c>
      <c r="G273" s="22">
        <v>91.839999999999989</v>
      </c>
      <c r="H273" s="22">
        <v>65.599999999999994</v>
      </c>
      <c r="I273" s="22">
        <v>2.1414304074030097</v>
      </c>
      <c r="J273" s="22">
        <v>6.4640000000000003E-2</v>
      </c>
      <c r="K273" s="22">
        <v>1.7391846506074133</v>
      </c>
      <c r="L273" s="22">
        <v>5.824E-2</v>
      </c>
      <c r="M273" s="22">
        <v>0</v>
      </c>
      <c r="N273" s="22">
        <v>0</v>
      </c>
      <c r="O273" s="22">
        <v>0</v>
      </c>
      <c r="P273" s="23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0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3.8806150580104228</v>
      </c>
      <c r="AH273" s="22">
        <v>0.12288</v>
      </c>
      <c r="AJ273" s="24">
        <f t="shared" si="12"/>
        <v>4.0034950580104232</v>
      </c>
      <c r="AK273" s="25">
        <f t="shared" si="13"/>
        <v>42.254083819799909</v>
      </c>
      <c r="AL273" s="26">
        <f t="shared" si="14"/>
        <v>61.02888807942719</v>
      </c>
    </row>
    <row r="274" spans="1:38" ht="15" customHeight="1" x14ac:dyDescent="0.2">
      <c r="A274" s="20" t="s">
        <v>511</v>
      </c>
      <c r="B274" s="88" t="s">
        <v>512</v>
      </c>
      <c r="C274" s="89"/>
      <c r="D274" s="21" t="s">
        <v>478</v>
      </c>
      <c r="E274" s="20" t="s">
        <v>180</v>
      </c>
      <c r="F274" s="20" t="s">
        <v>486</v>
      </c>
      <c r="G274" s="22">
        <v>108.07</v>
      </c>
      <c r="H274" s="22">
        <v>108.07</v>
      </c>
      <c r="I274" s="22">
        <v>2.5198648097565686</v>
      </c>
      <c r="J274" s="22">
        <v>0</v>
      </c>
      <c r="K274" s="22">
        <v>2.0465340286492069</v>
      </c>
      <c r="L274" s="22">
        <v>0</v>
      </c>
      <c r="M274" s="22">
        <v>0</v>
      </c>
      <c r="N274" s="22">
        <v>0</v>
      </c>
      <c r="O274" s="22">
        <v>0</v>
      </c>
      <c r="P274" s="23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0</v>
      </c>
      <c r="AD274" s="22">
        <v>0</v>
      </c>
      <c r="AE274" s="22">
        <v>0</v>
      </c>
      <c r="AF274" s="22">
        <v>0</v>
      </c>
      <c r="AG274" s="22">
        <v>4.5663988384057754</v>
      </c>
      <c r="AH274" s="22">
        <v>0</v>
      </c>
      <c r="AJ274" s="24">
        <f t="shared" si="12"/>
        <v>4.5663988384057754</v>
      </c>
      <c r="AK274" s="25">
        <f t="shared" si="13"/>
        <v>42.254083819799909</v>
      </c>
      <c r="AL274" s="26">
        <f t="shared" si="14"/>
        <v>42.254083819799909</v>
      </c>
    </row>
    <row r="275" spans="1:38" ht="15" customHeight="1" x14ac:dyDescent="0.2">
      <c r="A275" s="20" t="s">
        <v>513</v>
      </c>
      <c r="B275" s="88" t="s">
        <v>82</v>
      </c>
      <c r="C275" s="89"/>
      <c r="D275" s="21" t="s">
        <v>478</v>
      </c>
      <c r="E275" s="20" t="s">
        <v>50</v>
      </c>
      <c r="F275" s="20" t="s">
        <v>1</v>
      </c>
      <c r="G275" s="22">
        <v>2136.8479999999995</v>
      </c>
      <c r="H275" s="22">
        <v>2151</v>
      </c>
      <c r="I275" s="22">
        <v>38.510855279232167</v>
      </c>
      <c r="J275" s="22">
        <v>5.0188023109149986</v>
      </c>
      <c r="K275" s="22">
        <v>30.88924072420491</v>
      </c>
      <c r="L275" s="22">
        <v>6.9818183067669422</v>
      </c>
      <c r="M275" s="22">
        <v>27.391104085465511</v>
      </c>
      <c r="N275" s="22">
        <v>4.7276765634299425</v>
      </c>
      <c r="O275" s="22">
        <v>20.643514323222952</v>
      </c>
      <c r="P275" s="23">
        <v>5.3095444481597811</v>
      </c>
      <c r="Q275" s="22">
        <v>0</v>
      </c>
      <c r="R275" s="22">
        <v>6.104378491299963</v>
      </c>
      <c r="S275" s="22">
        <v>0</v>
      </c>
      <c r="T275" s="22">
        <v>5.5700000000001637</v>
      </c>
      <c r="U275" s="22">
        <v>0</v>
      </c>
      <c r="V275" s="22">
        <v>5.4299999999998363</v>
      </c>
      <c r="W275" s="22">
        <v>0</v>
      </c>
      <c r="X275" s="22">
        <v>5.3099999999999454</v>
      </c>
      <c r="Y275" s="22">
        <v>0</v>
      </c>
      <c r="Z275" s="22">
        <v>5.5</v>
      </c>
      <c r="AA275" s="22">
        <v>22.12878264990055</v>
      </c>
      <c r="AB275" s="22">
        <v>5.0212173500995423</v>
      </c>
      <c r="AC275" s="22">
        <v>29.745410245561214</v>
      </c>
      <c r="AD275" s="22">
        <v>4.5845897544387126</v>
      </c>
      <c r="AE275" s="22">
        <v>37.87878264990055</v>
      </c>
      <c r="AF275" s="22">
        <v>5.0212173500995423</v>
      </c>
      <c r="AG275" s="22">
        <v>207.18768995748786</v>
      </c>
      <c r="AH275" s="22">
        <v>64.579244575209373</v>
      </c>
      <c r="AJ275" s="24">
        <f t="shared" si="12"/>
        <v>271.76693453269723</v>
      </c>
      <c r="AK275" s="25">
        <f t="shared" si="13"/>
        <v>96.959488909593901</v>
      </c>
      <c r="AL275" s="26">
        <f t="shared" si="14"/>
        <v>126.34446049869699</v>
      </c>
    </row>
    <row r="276" spans="1:38" ht="29.25" customHeight="1" x14ac:dyDescent="0.2">
      <c r="A276" s="20" t="s">
        <v>514</v>
      </c>
      <c r="B276" s="88" t="s">
        <v>515</v>
      </c>
      <c r="C276" s="89"/>
      <c r="D276" s="21" t="s">
        <v>478</v>
      </c>
      <c r="E276" s="20" t="s">
        <v>50</v>
      </c>
      <c r="F276" s="20" t="s">
        <v>29</v>
      </c>
      <c r="G276" s="22">
        <v>29.5</v>
      </c>
      <c r="H276" s="22">
        <v>29.5</v>
      </c>
      <c r="I276" s="22">
        <v>0.57690561612216884</v>
      </c>
      <c r="J276" s="22">
        <v>0</v>
      </c>
      <c r="K276" s="22">
        <v>0.46273125648168484</v>
      </c>
      <c r="L276" s="22">
        <v>0</v>
      </c>
      <c r="M276" s="22">
        <v>0.41032798841041479</v>
      </c>
      <c r="N276" s="22">
        <v>0</v>
      </c>
      <c r="O276" s="22">
        <v>0.30924681529958498</v>
      </c>
      <c r="P276" s="23">
        <v>0</v>
      </c>
      <c r="Q276" s="22">
        <v>0</v>
      </c>
      <c r="R276" s="22">
        <v>4.2577604621736077E-2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2">
        <v>0</v>
      </c>
      <c r="AD276" s="22">
        <v>0</v>
      </c>
      <c r="AE276" s="22">
        <v>0</v>
      </c>
      <c r="AF276" s="22">
        <v>0</v>
      </c>
      <c r="AG276" s="22">
        <v>1.7592116763138534</v>
      </c>
      <c r="AH276" s="22">
        <v>4.2577604621736077E-2</v>
      </c>
      <c r="AJ276" s="24">
        <f t="shared" si="12"/>
        <v>1.8017892809355895</v>
      </c>
      <c r="AK276" s="25">
        <f t="shared" si="13"/>
        <v>59.634294112334011</v>
      </c>
      <c r="AL276" s="26">
        <f t="shared" si="14"/>
        <v>61.077602743579305</v>
      </c>
    </row>
    <row r="277" spans="1:38" ht="26.25" customHeight="1" x14ac:dyDescent="0.2">
      <c r="A277" s="20" t="s">
        <v>516</v>
      </c>
      <c r="B277" s="88" t="s">
        <v>515</v>
      </c>
      <c r="C277" s="89"/>
      <c r="D277" s="21" t="s">
        <v>478</v>
      </c>
      <c r="E277" s="20" t="s">
        <v>50</v>
      </c>
      <c r="F277" s="20" t="s">
        <v>38</v>
      </c>
      <c r="G277" s="22">
        <v>38.9</v>
      </c>
      <c r="H277" s="22">
        <v>38.9</v>
      </c>
      <c r="I277" s="22">
        <v>0.76073316837804639</v>
      </c>
      <c r="J277" s="22">
        <v>0</v>
      </c>
      <c r="K277" s="22">
        <v>0.61017782634364537</v>
      </c>
      <c r="L277" s="22">
        <v>0</v>
      </c>
      <c r="M277" s="22">
        <v>0.5410765677683097</v>
      </c>
      <c r="N277" s="22">
        <v>0</v>
      </c>
      <c r="O277" s="22">
        <v>0.40778647847979166</v>
      </c>
      <c r="P277" s="23">
        <v>0</v>
      </c>
      <c r="Q277" s="22">
        <v>0</v>
      </c>
      <c r="R277" s="22">
        <v>4.2577604621736077E-2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0</v>
      </c>
      <c r="AE277" s="22">
        <v>0</v>
      </c>
      <c r="AF277" s="22">
        <v>0</v>
      </c>
      <c r="AG277" s="22">
        <v>2.3197740409697931</v>
      </c>
      <c r="AH277" s="22">
        <v>4.2577604621736077E-2</v>
      </c>
      <c r="AJ277" s="24">
        <f t="shared" si="12"/>
        <v>2.362351645591529</v>
      </c>
      <c r="AK277" s="25">
        <f t="shared" si="13"/>
        <v>59.634294112334011</v>
      </c>
      <c r="AL277" s="26">
        <f t="shared" si="14"/>
        <v>60.728834076903063</v>
      </c>
    </row>
    <row r="278" spans="1:38" ht="27" customHeight="1" x14ac:dyDescent="0.2">
      <c r="A278" s="20" t="s">
        <v>517</v>
      </c>
      <c r="B278" s="88" t="s">
        <v>515</v>
      </c>
      <c r="C278" s="89"/>
      <c r="D278" s="21" t="s">
        <v>478</v>
      </c>
      <c r="E278" s="20" t="s">
        <v>50</v>
      </c>
      <c r="F278" s="20" t="s">
        <v>31</v>
      </c>
      <c r="G278" s="22">
        <v>30.3</v>
      </c>
      <c r="H278" s="22">
        <v>30.3</v>
      </c>
      <c r="I278" s="22">
        <v>0.59255051418649896</v>
      </c>
      <c r="J278" s="22">
        <v>7.2736265375579687E-2</v>
      </c>
      <c r="K278" s="22">
        <v>0.47527990072525594</v>
      </c>
      <c r="L278" s="22">
        <v>0</v>
      </c>
      <c r="M278" s="22">
        <v>0.42145552707917183</v>
      </c>
      <c r="N278" s="22">
        <v>0</v>
      </c>
      <c r="O278" s="22">
        <v>0.31763316961279403</v>
      </c>
      <c r="P278" s="23">
        <v>0</v>
      </c>
      <c r="Q278" s="22">
        <v>0</v>
      </c>
      <c r="R278" s="22">
        <v>4.2577604621736077E-2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  <c r="AG278" s="22">
        <v>1.8069191116037209</v>
      </c>
      <c r="AH278" s="22">
        <v>0.11531386999731577</v>
      </c>
      <c r="AJ278" s="24">
        <f t="shared" si="12"/>
        <v>1.9222329816010366</v>
      </c>
      <c r="AK278" s="25">
        <f t="shared" si="13"/>
        <v>59.634294112334018</v>
      </c>
      <c r="AL278" s="26">
        <f t="shared" si="14"/>
        <v>63.440032396073818</v>
      </c>
    </row>
    <row r="279" spans="1:38" ht="26.25" customHeight="1" x14ac:dyDescent="0.2">
      <c r="A279" s="20" t="s">
        <v>518</v>
      </c>
      <c r="B279" s="88" t="s">
        <v>519</v>
      </c>
      <c r="C279" s="89"/>
      <c r="D279" s="21" t="s">
        <v>478</v>
      </c>
      <c r="E279" s="20" t="s">
        <v>50</v>
      </c>
      <c r="F279" s="20" t="s">
        <v>520</v>
      </c>
      <c r="G279" s="22">
        <v>39.4</v>
      </c>
      <c r="H279" s="22">
        <v>39.4</v>
      </c>
      <c r="I279" s="22">
        <v>0.7705112296682527</v>
      </c>
      <c r="J279" s="22">
        <v>0</v>
      </c>
      <c r="K279" s="22">
        <v>0.61802072899587734</v>
      </c>
      <c r="L279" s="22">
        <v>0</v>
      </c>
      <c r="M279" s="22">
        <v>0.54803127943628283</v>
      </c>
      <c r="N279" s="22">
        <v>0</v>
      </c>
      <c r="O279" s="22">
        <v>0.41302794992554737</v>
      </c>
      <c r="P279" s="23">
        <v>0</v>
      </c>
      <c r="Q279" s="22">
        <v>0</v>
      </c>
      <c r="R279" s="22">
        <v>4.2577604621736077E-2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0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2.3495911880259603</v>
      </c>
      <c r="AH279" s="22">
        <v>4.2577604621736077E-2</v>
      </c>
      <c r="AJ279" s="24">
        <f t="shared" si="12"/>
        <v>2.3921687926476962</v>
      </c>
      <c r="AK279" s="25">
        <f t="shared" si="13"/>
        <v>59.634294112334018</v>
      </c>
      <c r="AL279" s="26">
        <f t="shared" si="14"/>
        <v>60.714943975829854</v>
      </c>
    </row>
    <row r="280" spans="1:38" ht="29.25" customHeight="1" x14ac:dyDescent="0.2">
      <c r="A280" s="20" t="s">
        <v>521</v>
      </c>
      <c r="B280" s="88" t="s">
        <v>515</v>
      </c>
      <c r="C280" s="89"/>
      <c r="D280" s="21" t="s">
        <v>478</v>
      </c>
      <c r="E280" s="20" t="s">
        <v>50</v>
      </c>
      <c r="F280" s="20" t="s">
        <v>196</v>
      </c>
      <c r="G280" s="22">
        <v>29.5</v>
      </c>
      <c r="H280" s="22">
        <v>29.5</v>
      </c>
      <c r="I280" s="22">
        <v>0.57690561612216884</v>
      </c>
      <c r="J280" s="22">
        <v>0</v>
      </c>
      <c r="K280" s="22">
        <v>0.46273125648168484</v>
      </c>
      <c r="L280" s="22">
        <v>0</v>
      </c>
      <c r="M280" s="22">
        <v>0.41032798841041479</v>
      </c>
      <c r="N280" s="22">
        <v>0</v>
      </c>
      <c r="O280" s="22">
        <v>0.30924681529958498</v>
      </c>
      <c r="P280" s="23">
        <v>0</v>
      </c>
      <c r="Q280" s="22">
        <v>0</v>
      </c>
      <c r="R280" s="22">
        <v>0.11531109021296596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1.7592116763138534</v>
      </c>
      <c r="AH280" s="22">
        <v>0.11531109021296596</v>
      </c>
      <c r="AJ280" s="24">
        <f t="shared" si="12"/>
        <v>1.8745227665268194</v>
      </c>
      <c r="AK280" s="25">
        <f t="shared" si="13"/>
        <v>59.634294112334011</v>
      </c>
      <c r="AL280" s="26">
        <f t="shared" si="14"/>
        <v>63.543144628027775</v>
      </c>
    </row>
    <row r="281" spans="1:38" ht="15" customHeight="1" x14ac:dyDescent="0.2">
      <c r="A281" s="20" t="s">
        <v>522</v>
      </c>
      <c r="B281" s="88" t="s">
        <v>523</v>
      </c>
      <c r="C281" s="89"/>
      <c r="D281" s="21" t="s">
        <v>478</v>
      </c>
      <c r="E281" s="20" t="s">
        <v>219</v>
      </c>
      <c r="F281" s="20" t="s">
        <v>1</v>
      </c>
      <c r="G281" s="22">
        <v>0</v>
      </c>
      <c r="H281" s="22">
        <v>0</v>
      </c>
      <c r="I281" s="22">
        <v>45.52</v>
      </c>
      <c r="J281" s="22">
        <v>0</v>
      </c>
      <c r="K281" s="22">
        <v>36.07</v>
      </c>
      <c r="L281" s="22">
        <v>0</v>
      </c>
      <c r="M281" s="22">
        <v>32.200000000000003</v>
      </c>
      <c r="N281" s="22">
        <v>0</v>
      </c>
      <c r="O281" s="22">
        <v>24.53</v>
      </c>
      <c r="P281" s="23">
        <v>0</v>
      </c>
      <c r="Q281" s="22">
        <v>13.9</v>
      </c>
      <c r="R281" s="22">
        <v>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24.560000000000002</v>
      </c>
      <c r="AB281" s="22">
        <v>0</v>
      </c>
      <c r="AC281" s="22">
        <v>30.380000000000003</v>
      </c>
      <c r="AD281" s="22">
        <v>0</v>
      </c>
      <c r="AE281" s="22">
        <v>35.660000000000004</v>
      </c>
      <c r="AF281" s="22">
        <v>0</v>
      </c>
      <c r="AG281" s="22">
        <v>242.82</v>
      </c>
      <c r="AH281" s="22">
        <v>0</v>
      </c>
      <c r="AJ281" s="24">
        <f t="shared" si="12"/>
        <v>242.82</v>
      </c>
      <c r="AK281" s="25" t="e">
        <f t="shared" si="13"/>
        <v>#DIV/0!</v>
      </c>
      <c r="AL281" s="26" t="e">
        <f t="shared" si="14"/>
        <v>#DIV/0!</v>
      </c>
    </row>
    <row r="282" spans="1:38" ht="15" customHeight="1" x14ac:dyDescent="0.2">
      <c r="A282" s="20" t="s">
        <v>524</v>
      </c>
      <c r="B282" s="88" t="s">
        <v>82</v>
      </c>
      <c r="C282" s="89"/>
      <c r="D282" s="21" t="s">
        <v>478</v>
      </c>
      <c r="E282" s="20" t="s">
        <v>118</v>
      </c>
      <c r="F282" s="20" t="s">
        <v>1</v>
      </c>
      <c r="G282" s="22">
        <v>235.94799999999995</v>
      </c>
      <c r="H282" s="22">
        <v>0</v>
      </c>
      <c r="I282" s="22">
        <v>8.7143913590671929</v>
      </c>
      <c r="J282" s="22">
        <v>1.0183077152581155</v>
      </c>
      <c r="K282" s="22">
        <v>6.0608324534977758</v>
      </c>
      <c r="L282" s="22">
        <v>0.94545456237469006</v>
      </c>
      <c r="M282" s="22">
        <v>5.4322952700004095</v>
      </c>
      <c r="N282" s="22">
        <v>0.65460137032106891</v>
      </c>
      <c r="O282" s="22">
        <v>0.70758572325351454</v>
      </c>
      <c r="P282" s="23">
        <v>0.87280182709475862</v>
      </c>
      <c r="Q282" s="22">
        <v>0</v>
      </c>
      <c r="R282" s="22">
        <v>1.7400000000002365</v>
      </c>
      <c r="S282" s="22">
        <v>0</v>
      </c>
      <c r="T282" s="22">
        <v>1.6700000000000728</v>
      </c>
      <c r="U282" s="22">
        <v>0</v>
      </c>
      <c r="V282" s="22">
        <v>1.6399999999998727</v>
      </c>
      <c r="W282" s="22">
        <v>0</v>
      </c>
      <c r="X282" s="22">
        <v>1.6100000000001273</v>
      </c>
      <c r="Y282" s="22">
        <v>0</v>
      </c>
      <c r="Z282" s="22">
        <v>1.6700000000000728</v>
      </c>
      <c r="AA282" s="22">
        <v>1.069516074621703</v>
      </c>
      <c r="AB282" s="22">
        <v>0.80048392537818791</v>
      </c>
      <c r="AC282" s="22">
        <v>1E-3</v>
      </c>
      <c r="AD282" s="22">
        <v>1.7490000000000001</v>
      </c>
      <c r="AE282" s="22">
        <v>0</v>
      </c>
      <c r="AF282" s="22">
        <v>0</v>
      </c>
      <c r="AG282" s="22">
        <v>21.985620880440596</v>
      </c>
      <c r="AH282" s="22">
        <v>14.370649400427203</v>
      </c>
      <c r="AJ282" s="24">
        <f t="shared" si="12"/>
        <v>36.356270280867797</v>
      </c>
      <c r="AK282" s="25">
        <f t="shared" si="13"/>
        <v>93.179941683932896</v>
      </c>
      <c r="AL282" s="26" t="e">
        <f t="shared" si="14"/>
        <v>#DIV/0!</v>
      </c>
    </row>
    <row r="283" spans="1:38" ht="15" customHeight="1" x14ac:dyDescent="0.2">
      <c r="A283" s="20" t="s">
        <v>525</v>
      </c>
      <c r="B283" s="88" t="s">
        <v>526</v>
      </c>
      <c r="C283" s="89"/>
      <c r="D283" s="21" t="s">
        <v>478</v>
      </c>
      <c r="E283" s="20" t="s">
        <v>118</v>
      </c>
      <c r="F283" s="20" t="s">
        <v>29</v>
      </c>
      <c r="G283" s="22">
        <v>8.9639999999999986</v>
      </c>
      <c r="H283" s="22">
        <v>124.5</v>
      </c>
      <c r="I283" s="22">
        <v>0.45269408094849667</v>
      </c>
      <c r="J283" s="22">
        <v>0</v>
      </c>
      <c r="K283" s="22">
        <v>0.31484734438329037</v>
      </c>
      <c r="L283" s="22">
        <v>0</v>
      </c>
      <c r="M283" s="22">
        <v>0.28219617565545452</v>
      </c>
      <c r="N283" s="22">
        <v>0</v>
      </c>
      <c r="O283" s="22">
        <v>3.6757572099081724E-2</v>
      </c>
      <c r="P283" s="23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22">
        <v>0</v>
      </c>
      <c r="AG283" s="22">
        <v>1.0864951730863235</v>
      </c>
      <c r="AH283" s="22">
        <v>0</v>
      </c>
      <c r="AJ283" s="24">
        <f t="shared" si="12"/>
        <v>1.0864951730863235</v>
      </c>
      <c r="AK283" s="25">
        <f t="shared" si="13"/>
        <v>121.20651194626546</v>
      </c>
      <c r="AL283" s="26">
        <f t="shared" si="14"/>
        <v>8.7268688601311126</v>
      </c>
    </row>
    <row r="284" spans="1:38" ht="25.5" customHeight="1" x14ac:dyDescent="0.2">
      <c r="A284" s="20" t="s">
        <v>527</v>
      </c>
      <c r="B284" s="88" t="s">
        <v>528</v>
      </c>
      <c r="C284" s="89"/>
      <c r="D284" s="21" t="s">
        <v>478</v>
      </c>
      <c r="E284" s="20" t="s">
        <v>118</v>
      </c>
      <c r="F284" s="20" t="s">
        <v>50</v>
      </c>
      <c r="G284" s="22">
        <v>32.200000000000003</v>
      </c>
      <c r="H284" s="22">
        <v>32.200000000000003</v>
      </c>
      <c r="I284" s="22">
        <v>1.6261433965352072</v>
      </c>
      <c r="J284" s="22">
        <v>0</v>
      </c>
      <c r="K284" s="22">
        <v>1.1309777430992807</v>
      </c>
      <c r="L284" s="22">
        <v>0</v>
      </c>
      <c r="M284" s="22">
        <v>1.0136899660983532</v>
      </c>
      <c r="N284" s="22">
        <v>0</v>
      </c>
      <c r="O284" s="22">
        <v>0.13203857893690671</v>
      </c>
      <c r="P284" s="23">
        <v>0</v>
      </c>
      <c r="Q284" s="22">
        <v>0</v>
      </c>
      <c r="R284" s="22">
        <v>0</v>
      </c>
      <c r="S284" s="22">
        <v>0</v>
      </c>
      <c r="T284" s="22">
        <v>0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3.9028496846697474</v>
      </c>
      <c r="AH284" s="22">
        <v>0</v>
      </c>
      <c r="AJ284" s="24">
        <f t="shared" si="12"/>
        <v>3.9028496846697474</v>
      </c>
      <c r="AK284" s="25">
        <f t="shared" si="13"/>
        <v>121.20651194626544</v>
      </c>
      <c r="AL284" s="26">
        <f t="shared" si="14"/>
        <v>121.20651194626544</v>
      </c>
    </row>
    <row r="285" spans="1:38" ht="15" customHeight="1" x14ac:dyDescent="0.2">
      <c r="A285" s="20" t="s">
        <v>529</v>
      </c>
      <c r="B285" s="88" t="s">
        <v>530</v>
      </c>
      <c r="C285" s="89"/>
      <c r="D285" s="21" t="s">
        <v>478</v>
      </c>
      <c r="E285" s="20" t="s">
        <v>118</v>
      </c>
      <c r="F285" s="20" t="s">
        <v>78</v>
      </c>
      <c r="G285" s="22">
        <v>5.976</v>
      </c>
      <c r="H285" s="22">
        <v>83</v>
      </c>
      <c r="I285" s="22">
        <v>0.3017960539656645</v>
      </c>
      <c r="J285" s="22">
        <v>0</v>
      </c>
      <c r="K285" s="22">
        <v>0.20989822958886029</v>
      </c>
      <c r="L285" s="22">
        <v>0</v>
      </c>
      <c r="M285" s="22">
        <v>0.18813078377030304</v>
      </c>
      <c r="N285" s="22">
        <v>0</v>
      </c>
      <c r="O285" s="22">
        <v>2.4505048066054486E-2</v>
      </c>
      <c r="P285" s="23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0.72433011539088232</v>
      </c>
      <c r="AH285" s="22">
        <v>0</v>
      </c>
      <c r="AJ285" s="24">
        <f t="shared" si="12"/>
        <v>0.72433011539088232</v>
      </c>
      <c r="AK285" s="25">
        <f t="shared" si="13"/>
        <v>121.20651194626545</v>
      </c>
      <c r="AL285" s="26">
        <f t="shared" si="14"/>
        <v>8.7268688601311126</v>
      </c>
    </row>
    <row r="286" spans="1:38" ht="27.75" customHeight="1" x14ac:dyDescent="0.2">
      <c r="A286" s="20" t="s">
        <v>527</v>
      </c>
      <c r="B286" s="88" t="s">
        <v>528</v>
      </c>
      <c r="C286" s="89"/>
      <c r="D286" s="21" t="s">
        <v>478</v>
      </c>
      <c r="E286" s="20" t="s">
        <v>118</v>
      </c>
      <c r="F286" s="20" t="s">
        <v>531</v>
      </c>
      <c r="G286" s="22">
        <v>16.171199999999999</v>
      </c>
      <c r="H286" s="22">
        <v>224.6</v>
      </c>
      <c r="I286" s="22">
        <v>0.81666739422515955</v>
      </c>
      <c r="J286" s="22">
        <v>0</v>
      </c>
      <c r="K286" s="22">
        <v>0.56798966705612064</v>
      </c>
      <c r="L286" s="22">
        <v>0</v>
      </c>
      <c r="M286" s="22">
        <v>0.50908643415433807</v>
      </c>
      <c r="N286" s="22">
        <v>0</v>
      </c>
      <c r="O286" s="22">
        <v>6.6311250549829365E-2</v>
      </c>
      <c r="P286" s="23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0</v>
      </c>
      <c r="AD286" s="22">
        <v>0</v>
      </c>
      <c r="AE286" s="22">
        <v>0</v>
      </c>
      <c r="AF286" s="22">
        <v>0</v>
      </c>
      <c r="AG286" s="22">
        <v>1.9600547459854478</v>
      </c>
      <c r="AH286" s="22">
        <v>0</v>
      </c>
      <c r="AJ286" s="24">
        <f t="shared" si="12"/>
        <v>1.9600547459854478</v>
      </c>
      <c r="AK286" s="25">
        <f t="shared" si="13"/>
        <v>121.20651194626545</v>
      </c>
      <c r="AL286" s="26">
        <f t="shared" si="14"/>
        <v>8.7268688601311126</v>
      </c>
    </row>
    <row r="287" spans="1:38" ht="15" customHeight="1" x14ac:dyDescent="0.2">
      <c r="A287" s="20" t="s">
        <v>532</v>
      </c>
      <c r="B287" s="88" t="s">
        <v>27</v>
      </c>
      <c r="C287" s="89"/>
      <c r="D287" s="21" t="s">
        <v>478</v>
      </c>
      <c r="E287" s="20" t="s">
        <v>230</v>
      </c>
      <c r="F287" s="20" t="s">
        <v>1</v>
      </c>
      <c r="G287" s="22">
        <v>1279.27</v>
      </c>
      <c r="H287" s="22">
        <v>1314.94</v>
      </c>
      <c r="I287" s="22">
        <v>24.585185915804836</v>
      </c>
      <c r="J287" s="22">
        <v>2.1820879612673907</v>
      </c>
      <c r="K287" s="22">
        <v>21.534545969321073</v>
      </c>
      <c r="L287" s="22">
        <v>1.8909091247493801</v>
      </c>
      <c r="M287" s="22">
        <v>23.388929374627995</v>
      </c>
      <c r="N287" s="22">
        <v>1.8910706253719769</v>
      </c>
      <c r="O287" s="22">
        <v>15.037995432263131</v>
      </c>
      <c r="P287" s="23">
        <v>2.1820045677368967</v>
      </c>
      <c r="Q287" s="22">
        <v>0</v>
      </c>
      <c r="R287" s="22">
        <v>2.4800000000000182</v>
      </c>
      <c r="S287" s="22">
        <v>0</v>
      </c>
      <c r="T287" s="22">
        <v>2.1900000000000546</v>
      </c>
      <c r="U287" s="22">
        <v>0</v>
      </c>
      <c r="V287" s="22">
        <v>2.0699999999999363</v>
      </c>
      <c r="W287" s="22">
        <v>0</v>
      </c>
      <c r="X287" s="22">
        <v>1.9900000000000091</v>
      </c>
      <c r="Y287" s="22">
        <v>0</v>
      </c>
      <c r="Z287" s="22">
        <v>2.1600000000000819</v>
      </c>
      <c r="AA287" s="22">
        <v>15.513489617356672</v>
      </c>
      <c r="AB287" s="22">
        <v>1.746510382643319</v>
      </c>
      <c r="AC287" s="22">
        <v>29.741436702826299</v>
      </c>
      <c r="AD287" s="22">
        <v>3.6385632971735813</v>
      </c>
      <c r="AE287" s="22">
        <v>29.853005691978584</v>
      </c>
      <c r="AF287" s="22">
        <v>2.5469943080215067</v>
      </c>
      <c r="AG287" s="22">
        <v>159.65458870417859</v>
      </c>
      <c r="AH287" s="22">
        <v>26.968140266964152</v>
      </c>
      <c r="AJ287" s="24">
        <f t="shared" si="12"/>
        <v>186.62272897114275</v>
      </c>
      <c r="AK287" s="25">
        <f t="shared" si="13"/>
        <v>124.80132317976549</v>
      </c>
      <c r="AL287" s="26">
        <f t="shared" si="14"/>
        <v>141.92490073398233</v>
      </c>
    </row>
    <row r="288" spans="1:38" ht="15" customHeight="1" x14ac:dyDescent="0.2">
      <c r="A288" s="20" t="s">
        <v>533</v>
      </c>
      <c r="B288" s="88" t="s">
        <v>1274</v>
      </c>
      <c r="C288" s="89"/>
      <c r="D288" s="21" t="s">
        <v>478</v>
      </c>
      <c r="E288" s="20" t="s">
        <v>230</v>
      </c>
      <c r="F288" s="20" t="s">
        <v>29</v>
      </c>
      <c r="G288" s="22">
        <v>62.92</v>
      </c>
      <c r="H288" s="22">
        <v>50</v>
      </c>
      <c r="I288" s="22">
        <v>1.5514456335286793</v>
      </c>
      <c r="J288" s="22">
        <v>0</v>
      </c>
      <c r="K288" s="22">
        <v>1.3589353128563511</v>
      </c>
      <c r="L288" s="22">
        <v>0</v>
      </c>
      <c r="M288" s="22">
        <v>0</v>
      </c>
      <c r="N288" s="22">
        <v>0</v>
      </c>
      <c r="O288" s="22">
        <v>0</v>
      </c>
      <c r="P288" s="23">
        <v>0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2.9103809463850303</v>
      </c>
      <c r="AH288" s="22">
        <v>0</v>
      </c>
      <c r="AJ288" s="24">
        <f t="shared" si="12"/>
        <v>2.9103809463850303</v>
      </c>
      <c r="AK288" s="25">
        <f t="shared" si="13"/>
        <v>46.255259796329149</v>
      </c>
      <c r="AL288" s="26">
        <f t="shared" si="14"/>
        <v>58.207618927700608</v>
      </c>
    </row>
    <row r="289" spans="1:38" ht="15" customHeight="1" x14ac:dyDescent="0.2">
      <c r="A289" s="20" t="s">
        <v>534</v>
      </c>
      <c r="B289" s="88" t="s">
        <v>535</v>
      </c>
      <c r="C289" s="89"/>
      <c r="D289" s="21" t="s">
        <v>478</v>
      </c>
      <c r="E289" s="20" t="s">
        <v>230</v>
      </c>
      <c r="F289" s="20" t="s">
        <v>33</v>
      </c>
      <c r="G289" s="22">
        <v>53.9</v>
      </c>
      <c r="H289" s="22">
        <v>53.9</v>
      </c>
      <c r="I289" s="22">
        <v>1.3290355951556867</v>
      </c>
      <c r="J289" s="22">
        <v>0</v>
      </c>
      <c r="K289" s="22">
        <v>1.1641229078664546</v>
      </c>
      <c r="L289" s="22">
        <v>0</v>
      </c>
      <c r="M289" s="22">
        <v>0</v>
      </c>
      <c r="N289" s="22">
        <v>0</v>
      </c>
      <c r="O289" s="22">
        <v>0</v>
      </c>
      <c r="P289" s="23">
        <v>0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v>0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2.4931585030221415</v>
      </c>
      <c r="AH289" s="22">
        <v>0</v>
      </c>
      <c r="AJ289" s="24">
        <f t="shared" si="12"/>
        <v>2.4931585030221415</v>
      </c>
      <c r="AK289" s="25">
        <f t="shared" si="13"/>
        <v>46.255259796329156</v>
      </c>
      <c r="AL289" s="26">
        <f t="shared" si="14"/>
        <v>46.255259796329156</v>
      </c>
    </row>
    <row r="290" spans="1:38" ht="15" customHeight="1" x14ac:dyDescent="0.2">
      <c r="A290" s="20" t="s">
        <v>536</v>
      </c>
      <c r="B290" s="88" t="s">
        <v>537</v>
      </c>
      <c r="C290" s="89"/>
      <c r="D290" s="21" t="s">
        <v>478</v>
      </c>
      <c r="E290" s="20" t="s">
        <v>230</v>
      </c>
      <c r="F290" s="20" t="s">
        <v>41</v>
      </c>
      <c r="G290" s="22">
        <v>251.02</v>
      </c>
      <c r="H290" s="22">
        <v>179.3</v>
      </c>
      <c r="I290" s="22">
        <v>6.1895086288679124</v>
      </c>
      <c r="J290" s="22">
        <v>7.2736265375579687E-2</v>
      </c>
      <c r="K290" s="22">
        <v>5.4214866852066317</v>
      </c>
      <c r="L290" s="22">
        <v>0</v>
      </c>
      <c r="M290" s="22">
        <v>0</v>
      </c>
      <c r="N290" s="22">
        <v>0</v>
      </c>
      <c r="O290" s="22">
        <v>0</v>
      </c>
      <c r="P290" s="23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  <c r="V290" s="22">
        <v>0</v>
      </c>
      <c r="W290" s="22">
        <v>0</v>
      </c>
      <c r="X290" s="22">
        <v>0</v>
      </c>
      <c r="Y290" s="22">
        <v>0</v>
      </c>
      <c r="Z290" s="22">
        <v>0</v>
      </c>
      <c r="AA290" s="22">
        <v>0</v>
      </c>
      <c r="AB290" s="22">
        <v>0</v>
      </c>
      <c r="AC290" s="22">
        <v>0</v>
      </c>
      <c r="AD290" s="22">
        <v>0</v>
      </c>
      <c r="AE290" s="22">
        <v>0</v>
      </c>
      <c r="AF290" s="22">
        <v>0</v>
      </c>
      <c r="AG290" s="22">
        <v>11.610995314074543</v>
      </c>
      <c r="AH290" s="22">
        <v>7.2736265375579687E-2</v>
      </c>
      <c r="AJ290" s="24">
        <f t="shared" si="12"/>
        <v>11.683731579450123</v>
      </c>
      <c r="AK290" s="25">
        <f t="shared" si="13"/>
        <v>46.255259796329149</v>
      </c>
      <c r="AL290" s="26">
        <f t="shared" si="14"/>
        <v>65.163031675683897</v>
      </c>
    </row>
    <row r="291" spans="1:38" ht="27" customHeight="1" x14ac:dyDescent="0.2">
      <c r="A291" s="20" t="s">
        <v>538</v>
      </c>
      <c r="B291" s="88" t="s">
        <v>126</v>
      </c>
      <c r="C291" s="89"/>
      <c r="D291" s="21" t="s">
        <v>478</v>
      </c>
      <c r="E291" s="20" t="s">
        <v>121</v>
      </c>
      <c r="F291" s="20" t="s">
        <v>1</v>
      </c>
      <c r="G291" s="22">
        <v>1491.1854999999998</v>
      </c>
      <c r="H291" s="22">
        <v>1569.8</v>
      </c>
      <c r="I291" s="22">
        <v>26.746928273357604</v>
      </c>
      <c r="J291" s="22">
        <v>1.8911428997650719</v>
      </c>
      <c r="K291" s="22">
        <v>22.28191462419062</v>
      </c>
      <c r="L291" s="22">
        <v>1.9636363987782024</v>
      </c>
      <c r="M291" s="22">
        <v>17.831957663870092</v>
      </c>
      <c r="N291" s="22">
        <v>1.7456036541895172</v>
      </c>
      <c r="O291" s="22">
        <v>16.708929374628386</v>
      </c>
      <c r="P291" s="23">
        <v>1.8910706253719769</v>
      </c>
      <c r="Q291" s="22">
        <v>6.57</v>
      </c>
      <c r="R291" s="22">
        <v>1.8900000000000363</v>
      </c>
      <c r="S291" s="22">
        <v>0</v>
      </c>
      <c r="T291" s="22">
        <v>3.4899999999997817</v>
      </c>
      <c r="U291" s="22">
        <v>0</v>
      </c>
      <c r="V291" s="22">
        <v>3.5599999999999454</v>
      </c>
      <c r="W291" s="22">
        <v>0</v>
      </c>
      <c r="X291" s="22">
        <v>3.4900000000002365</v>
      </c>
      <c r="Y291" s="22">
        <v>0</v>
      </c>
      <c r="Z291" s="22">
        <v>3.4799999999995634</v>
      </c>
      <c r="AA291" s="22">
        <v>16.97794708546963</v>
      </c>
      <c r="AB291" s="22">
        <v>1.8920529145302623</v>
      </c>
      <c r="AC291" s="22">
        <v>21.57517581952623</v>
      </c>
      <c r="AD291" s="22">
        <v>1.9648241804737339</v>
      </c>
      <c r="AE291" s="22">
        <v>28.29180341518726</v>
      </c>
      <c r="AF291" s="22">
        <v>1.5281965848129042</v>
      </c>
      <c r="AG291" s="22">
        <v>156.98465625622981</v>
      </c>
      <c r="AH291" s="22">
        <v>28.786527257921229</v>
      </c>
      <c r="AJ291" s="24">
        <f t="shared" si="12"/>
        <v>185.77118351415103</v>
      </c>
      <c r="AK291" s="25">
        <f t="shared" si="13"/>
        <v>105.27506890070339</v>
      </c>
      <c r="AL291" s="26">
        <f t="shared" si="14"/>
        <v>118.34066983956622</v>
      </c>
    </row>
    <row r="292" spans="1:38" ht="15" customHeight="1" x14ac:dyDescent="0.2">
      <c r="A292" s="20" t="s">
        <v>539</v>
      </c>
      <c r="B292" s="88" t="s">
        <v>540</v>
      </c>
      <c r="C292" s="89"/>
      <c r="D292" s="21" t="s">
        <v>478</v>
      </c>
      <c r="E292" s="20" t="s">
        <v>121</v>
      </c>
      <c r="F292" s="20" t="s">
        <v>38</v>
      </c>
      <c r="G292" s="22">
        <v>196.14</v>
      </c>
      <c r="H292" s="22">
        <v>140.1</v>
      </c>
      <c r="I292" s="22">
        <v>4.0232835739962756</v>
      </c>
      <c r="J292" s="22">
        <v>0</v>
      </c>
      <c r="K292" s="22">
        <v>3.3516544475123764</v>
      </c>
      <c r="L292" s="22">
        <v>0</v>
      </c>
      <c r="M292" s="22">
        <v>2.6822901541448472</v>
      </c>
      <c r="N292" s="22">
        <v>0</v>
      </c>
      <c r="O292" s="22">
        <v>0</v>
      </c>
      <c r="P292" s="23">
        <v>0</v>
      </c>
      <c r="Q292" s="22">
        <v>0</v>
      </c>
      <c r="R292" s="22">
        <v>0</v>
      </c>
      <c r="S292" s="22">
        <v>0</v>
      </c>
      <c r="T292" s="22">
        <v>0</v>
      </c>
      <c r="U292" s="22">
        <v>0</v>
      </c>
      <c r="V292" s="22">
        <v>0</v>
      </c>
      <c r="W292" s="22">
        <v>0</v>
      </c>
      <c r="X292" s="22">
        <v>0</v>
      </c>
      <c r="Y292" s="22">
        <v>0</v>
      </c>
      <c r="Z292" s="22">
        <v>0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22">
        <v>0</v>
      </c>
      <c r="AG292" s="22">
        <v>10.057228175653499</v>
      </c>
      <c r="AH292" s="22">
        <v>0</v>
      </c>
      <c r="AJ292" s="24">
        <f t="shared" si="12"/>
        <v>10.057228175653499</v>
      </c>
      <c r="AK292" s="25">
        <f t="shared" si="13"/>
        <v>51.275763106217497</v>
      </c>
      <c r="AL292" s="26">
        <f t="shared" si="14"/>
        <v>71.786068348704489</v>
      </c>
    </row>
    <row r="293" spans="1:38" ht="15" customHeight="1" x14ac:dyDescent="0.2">
      <c r="A293" s="20" t="s">
        <v>539</v>
      </c>
      <c r="B293" s="88" t="s">
        <v>541</v>
      </c>
      <c r="C293" s="89"/>
      <c r="D293" s="21" t="s">
        <v>478</v>
      </c>
      <c r="E293" s="20" t="s">
        <v>121</v>
      </c>
      <c r="F293" s="20" t="s">
        <v>31</v>
      </c>
      <c r="G293" s="22">
        <v>138.04</v>
      </c>
      <c r="H293" s="22">
        <v>98.6</v>
      </c>
      <c r="I293" s="22">
        <v>2.8315186323771075</v>
      </c>
      <c r="J293" s="22">
        <v>7.2736265375579687E-2</v>
      </c>
      <c r="K293" s="22">
        <v>2.3588374627032143</v>
      </c>
      <c r="L293" s="22">
        <v>7.2727274028822314E-2</v>
      </c>
      <c r="M293" s="22">
        <v>1.8877502441019411</v>
      </c>
      <c r="N293" s="22">
        <v>7.2733485591229885E-2</v>
      </c>
      <c r="O293" s="22">
        <v>0</v>
      </c>
      <c r="P293" s="23">
        <v>0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  <c r="AG293" s="22">
        <v>7.0781063391822627</v>
      </c>
      <c r="AH293" s="22">
        <v>0.21819702499563187</v>
      </c>
      <c r="AJ293" s="24">
        <f t="shared" si="12"/>
        <v>7.2963033641778949</v>
      </c>
      <c r="AK293" s="25">
        <f t="shared" si="13"/>
        <v>51.275763106217497</v>
      </c>
      <c r="AL293" s="26">
        <f t="shared" si="14"/>
        <v>73.999019920668303</v>
      </c>
    </row>
    <row r="294" spans="1:38" ht="15" customHeight="1" x14ac:dyDescent="0.2">
      <c r="A294" s="20" t="s">
        <v>539</v>
      </c>
      <c r="B294" s="88" t="s">
        <v>542</v>
      </c>
      <c r="C294" s="89"/>
      <c r="D294" s="21" t="s">
        <v>478</v>
      </c>
      <c r="E294" s="20" t="s">
        <v>121</v>
      </c>
      <c r="F294" s="20" t="s">
        <v>50</v>
      </c>
      <c r="G294" s="22">
        <v>138.18</v>
      </c>
      <c r="H294" s="22">
        <v>98.7</v>
      </c>
      <c r="I294" s="22">
        <v>2.8343903551279976</v>
      </c>
      <c r="J294" s="22">
        <v>0</v>
      </c>
      <c r="K294" s="22">
        <v>2.3612297927870922</v>
      </c>
      <c r="L294" s="22">
        <v>0</v>
      </c>
      <c r="M294" s="22">
        <v>1.8896647981020447</v>
      </c>
      <c r="N294" s="22">
        <v>0</v>
      </c>
      <c r="O294" s="22">
        <v>0</v>
      </c>
      <c r="P294" s="23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7.0852849460171345</v>
      </c>
      <c r="AH294" s="22">
        <v>0</v>
      </c>
      <c r="AJ294" s="24">
        <f t="shared" si="12"/>
        <v>7.0852849460171345</v>
      </c>
      <c r="AK294" s="25">
        <f t="shared" si="13"/>
        <v>51.275763106217504</v>
      </c>
      <c r="AL294" s="26">
        <f t="shared" si="14"/>
        <v>71.786068348704504</v>
      </c>
    </row>
    <row r="295" spans="1:38" ht="15" customHeight="1" x14ac:dyDescent="0.2">
      <c r="A295" s="20" t="s">
        <v>543</v>
      </c>
      <c r="B295" s="88" t="s">
        <v>544</v>
      </c>
      <c r="C295" s="89"/>
      <c r="D295" s="21" t="s">
        <v>478</v>
      </c>
      <c r="E295" s="20" t="s">
        <v>33</v>
      </c>
      <c r="F295" s="20" t="s">
        <v>1</v>
      </c>
      <c r="G295" s="22">
        <v>225</v>
      </c>
      <c r="H295" s="22">
        <v>225</v>
      </c>
      <c r="I295" s="22">
        <v>6.6725583524484628</v>
      </c>
      <c r="J295" s="22">
        <v>0</v>
      </c>
      <c r="K295" s="22">
        <v>5.6544894025915813</v>
      </c>
      <c r="L295" s="22">
        <v>0</v>
      </c>
      <c r="M295" s="22">
        <v>0</v>
      </c>
      <c r="N295" s="22">
        <v>0</v>
      </c>
      <c r="O295" s="22">
        <v>0</v>
      </c>
      <c r="P295" s="23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v>0</v>
      </c>
      <c r="AG295" s="22">
        <v>12.327047755040045</v>
      </c>
      <c r="AH295" s="22">
        <v>0</v>
      </c>
      <c r="AJ295" s="24">
        <f t="shared" si="12"/>
        <v>12.327047755040045</v>
      </c>
      <c r="AK295" s="25">
        <f t="shared" si="13"/>
        <v>54.786878911289087</v>
      </c>
      <c r="AL295" s="26">
        <f t="shared" si="14"/>
        <v>54.786878911289087</v>
      </c>
    </row>
    <row r="296" spans="1:38" ht="15" customHeight="1" x14ac:dyDescent="0.2">
      <c r="A296" s="20" t="s">
        <v>545</v>
      </c>
      <c r="B296" s="88" t="s">
        <v>27</v>
      </c>
      <c r="C296" s="89"/>
      <c r="D296" s="21" t="s">
        <v>478</v>
      </c>
      <c r="E296" s="20" t="s">
        <v>33</v>
      </c>
      <c r="F296" s="20" t="s">
        <v>1</v>
      </c>
      <c r="G296" s="22">
        <v>1116.6208700000004</v>
      </c>
      <c r="H296" s="22">
        <v>997.61</v>
      </c>
      <c r="I296" s="22">
        <v>23.834997351802869</v>
      </c>
      <c r="J296" s="22">
        <v>2.32756049201855</v>
      </c>
      <c r="K296" s="22">
        <v>20.198360631363052</v>
      </c>
      <c r="L296" s="22">
        <v>2.6181818650376032</v>
      </c>
      <c r="M296" s="22">
        <v>23.691526177212324</v>
      </c>
      <c r="N296" s="22">
        <v>3.4184738227878047</v>
      </c>
      <c r="O296" s="22">
        <v>17.536127547532992</v>
      </c>
      <c r="P296" s="23">
        <v>2.7638724524667357</v>
      </c>
      <c r="Q296" s="22">
        <v>0</v>
      </c>
      <c r="R296" s="22">
        <v>3.3499999999999091</v>
      </c>
      <c r="S296" s="22">
        <v>0</v>
      </c>
      <c r="T296" s="22">
        <v>3.0600000000004002</v>
      </c>
      <c r="U296" s="22">
        <v>0</v>
      </c>
      <c r="V296" s="22">
        <v>2.75</v>
      </c>
      <c r="W296" s="22">
        <v>0</v>
      </c>
      <c r="X296" s="22">
        <v>2.5999999999999091</v>
      </c>
      <c r="Y296" s="22">
        <v>0</v>
      </c>
      <c r="Z296" s="22">
        <v>2.840000000000146</v>
      </c>
      <c r="AA296" s="22">
        <v>15.277463160091351</v>
      </c>
      <c r="AB296" s="22">
        <v>2.6925368399084499</v>
      </c>
      <c r="AC296" s="22">
        <v>27.989149362261227</v>
      </c>
      <c r="AD296" s="22">
        <v>2.9108506377388648</v>
      </c>
      <c r="AE296" s="22">
        <v>34.531920628204496</v>
      </c>
      <c r="AF296" s="22">
        <v>2.8380793717953932</v>
      </c>
      <c r="AG296" s="22">
        <v>163.05954485846831</v>
      </c>
      <c r="AH296" s="22">
        <v>34.169555481753761</v>
      </c>
      <c r="AJ296" s="24">
        <f t="shared" si="12"/>
        <v>197.22910034022209</v>
      </c>
      <c r="AK296" s="25">
        <f t="shared" si="13"/>
        <v>146.02946195915919</v>
      </c>
      <c r="AL296" s="26">
        <f t="shared" si="14"/>
        <v>197.70160718138561</v>
      </c>
    </row>
    <row r="297" spans="1:38" ht="27" customHeight="1" x14ac:dyDescent="0.2">
      <c r="A297" s="20" t="s">
        <v>546</v>
      </c>
      <c r="B297" s="88" t="s">
        <v>547</v>
      </c>
      <c r="C297" s="89"/>
      <c r="D297" s="21" t="s">
        <v>478</v>
      </c>
      <c r="E297" s="20" t="s">
        <v>33</v>
      </c>
      <c r="F297" s="20" t="s">
        <v>50</v>
      </c>
      <c r="G297" s="22">
        <v>31.6</v>
      </c>
      <c r="H297" s="22">
        <v>31.6</v>
      </c>
      <c r="I297" s="22">
        <v>0.93712375083276189</v>
      </c>
      <c r="J297" s="22">
        <v>0</v>
      </c>
      <c r="K297" s="22">
        <v>0.79414162276397327</v>
      </c>
      <c r="L297" s="22">
        <v>0</v>
      </c>
      <c r="M297" s="22">
        <v>0</v>
      </c>
      <c r="N297" s="22">
        <v>0</v>
      </c>
      <c r="O297" s="22">
        <v>0</v>
      </c>
      <c r="P297" s="23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2">
        <v>0</v>
      </c>
      <c r="AC297" s="22">
        <v>0</v>
      </c>
      <c r="AD297" s="22">
        <v>0</v>
      </c>
      <c r="AE297" s="22">
        <v>0</v>
      </c>
      <c r="AF297" s="22">
        <v>0</v>
      </c>
      <c r="AG297" s="22">
        <v>1.7312653735967352</v>
      </c>
      <c r="AH297" s="22">
        <v>0</v>
      </c>
      <c r="AJ297" s="24">
        <f t="shared" si="12"/>
        <v>1.7312653735967352</v>
      </c>
      <c r="AK297" s="25">
        <f t="shared" si="13"/>
        <v>54.786878911289079</v>
      </c>
      <c r="AL297" s="26">
        <f t="shared" si="14"/>
        <v>54.786878911289079</v>
      </c>
    </row>
    <row r="298" spans="1:38" ht="15" customHeight="1" x14ac:dyDescent="0.2">
      <c r="A298" s="20" t="s">
        <v>548</v>
      </c>
      <c r="B298" s="88" t="s">
        <v>1274</v>
      </c>
      <c r="C298" s="89"/>
      <c r="D298" s="21" t="s">
        <v>478</v>
      </c>
      <c r="E298" s="20" t="s">
        <v>33</v>
      </c>
      <c r="F298" s="20" t="s">
        <v>483</v>
      </c>
      <c r="G298" s="22">
        <v>34.9</v>
      </c>
      <c r="H298" s="22">
        <v>34.9</v>
      </c>
      <c r="I298" s="22">
        <v>1.0349879400020059</v>
      </c>
      <c r="J298" s="22">
        <v>0</v>
      </c>
      <c r="K298" s="22">
        <v>0.87707413400198297</v>
      </c>
      <c r="L298" s="22">
        <v>0</v>
      </c>
      <c r="M298" s="22">
        <v>0</v>
      </c>
      <c r="N298" s="22">
        <v>0</v>
      </c>
      <c r="O298" s="22">
        <v>0</v>
      </c>
      <c r="P298" s="23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1.9120620740039889</v>
      </c>
      <c r="AH298" s="22">
        <v>0</v>
      </c>
      <c r="AJ298" s="24">
        <f t="shared" si="12"/>
        <v>1.9120620740039889</v>
      </c>
      <c r="AK298" s="25">
        <f t="shared" si="13"/>
        <v>54.786878911289079</v>
      </c>
      <c r="AL298" s="26">
        <f t="shared" si="14"/>
        <v>54.786878911289079</v>
      </c>
    </row>
    <row r="299" spans="1:38" ht="27.75" customHeight="1" x14ac:dyDescent="0.2">
      <c r="A299" s="20" t="s">
        <v>549</v>
      </c>
      <c r="B299" s="88" t="s">
        <v>550</v>
      </c>
      <c r="C299" s="89"/>
      <c r="D299" s="21" t="s">
        <v>478</v>
      </c>
      <c r="E299" s="20" t="s">
        <v>33</v>
      </c>
      <c r="F299" s="20" t="s">
        <v>551</v>
      </c>
      <c r="G299" s="22">
        <v>21</v>
      </c>
      <c r="H299" s="22">
        <v>21</v>
      </c>
      <c r="I299" s="22">
        <v>0.62277211289518986</v>
      </c>
      <c r="J299" s="22">
        <v>0</v>
      </c>
      <c r="K299" s="22">
        <v>0.52775234424188089</v>
      </c>
      <c r="L299" s="22">
        <v>0</v>
      </c>
      <c r="M299" s="22">
        <v>0</v>
      </c>
      <c r="N299" s="22">
        <v>0</v>
      </c>
      <c r="O299" s="22">
        <v>0</v>
      </c>
      <c r="P299" s="23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1.1505244571370707</v>
      </c>
      <c r="AH299" s="22">
        <v>0</v>
      </c>
      <c r="AJ299" s="24">
        <f t="shared" si="12"/>
        <v>1.1505244571370707</v>
      </c>
      <c r="AK299" s="25">
        <f t="shared" si="13"/>
        <v>54.786878911289079</v>
      </c>
      <c r="AL299" s="26">
        <f t="shared" si="14"/>
        <v>54.786878911289079</v>
      </c>
    </row>
    <row r="300" spans="1:38" ht="27.75" customHeight="1" x14ac:dyDescent="0.2">
      <c r="A300" s="20" t="s">
        <v>552</v>
      </c>
      <c r="B300" s="88" t="s">
        <v>553</v>
      </c>
      <c r="C300" s="89"/>
      <c r="D300" s="21" t="s">
        <v>478</v>
      </c>
      <c r="E300" s="20" t="s">
        <v>52</v>
      </c>
      <c r="F300" s="20" t="s">
        <v>1</v>
      </c>
      <c r="G300" s="22">
        <v>1204.9381999999998</v>
      </c>
      <c r="H300" s="22">
        <v>1431.6</v>
      </c>
      <c r="I300" s="22">
        <v>38.616001944273428</v>
      </c>
      <c r="J300" s="22">
        <v>4.5823847186615199</v>
      </c>
      <c r="K300" s="22">
        <v>32.90453693849922</v>
      </c>
      <c r="L300" s="22">
        <v>4.2909091677005167</v>
      </c>
      <c r="M300" s="22">
        <v>25.250617931512494</v>
      </c>
      <c r="N300" s="22">
        <v>4.8004100490211723</v>
      </c>
      <c r="O300" s="22">
        <v>18.581241819901237</v>
      </c>
      <c r="P300" s="23">
        <v>3.8679667859381035</v>
      </c>
      <c r="Q300" s="22">
        <v>0</v>
      </c>
      <c r="R300" s="22">
        <v>6.027283833709987</v>
      </c>
      <c r="S300" s="22">
        <v>0</v>
      </c>
      <c r="T300" s="22">
        <v>4.2610699999999815</v>
      </c>
      <c r="U300" s="22">
        <v>0</v>
      </c>
      <c r="V300" s="22">
        <v>4.1469600000003091</v>
      </c>
      <c r="W300" s="22">
        <v>0</v>
      </c>
      <c r="X300" s="22">
        <v>4.0069599999999816</v>
      </c>
      <c r="Y300" s="22">
        <v>0</v>
      </c>
      <c r="Z300" s="22">
        <v>4.1999999999998181</v>
      </c>
      <c r="AA300" s="22">
        <v>19.653853549115343</v>
      </c>
      <c r="AB300" s="22">
        <v>3.8561464508848737</v>
      </c>
      <c r="AC300" s="22">
        <v>24.583724112791607</v>
      </c>
      <c r="AD300" s="22">
        <v>4.3662758872082099</v>
      </c>
      <c r="AE300" s="22">
        <v>31.814433727333995</v>
      </c>
      <c r="AF300" s="22">
        <v>4.0955662726658604</v>
      </c>
      <c r="AG300" s="22">
        <v>191.40441002342735</v>
      </c>
      <c r="AH300" s="22">
        <v>52.501933165790334</v>
      </c>
      <c r="AJ300" s="24">
        <f t="shared" si="12"/>
        <v>243.90634318921769</v>
      </c>
      <c r="AK300" s="25">
        <f t="shared" si="13"/>
        <v>158.84998087323265</v>
      </c>
      <c r="AL300" s="26">
        <f t="shared" si="14"/>
        <v>170.37324894468966</v>
      </c>
    </row>
    <row r="301" spans="1:38" s="31" customFormat="1" ht="15" customHeight="1" x14ac:dyDescent="0.2">
      <c r="A301" s="27" t="s">
        <v>552</v>
      </c>
      <c r="B301" s="94" t="s">
        <v>554</v>
      </c>
      <c r="C301" s="95"/>
      <c r="D301" s="28" t="s">
        <v>478</v>
      </c>
      <c r="E301" s="27" t="s">
        <v>52</v>
      </c>
      <c r="F301" s="27" t="s">
        <v>431</v>
      </c>
      <c r="G301" s="29">
        <v>65.599999999999994</v>
      </c>
      <c r="H301" s="29">
        <v>65.599999999999994</v>
      </c>
      <c r="I301" s="29">
        <v>2.223404540938184</v>
      </c>
      <c r="J301" s="29">
        <v>0.21820879612673905</v>
      </c>
      <c r="K301" s="29">
        <v>1.8945538938004087</v>
      </c>
      <c r="L301" s="29">
        <v>0</v>
      </c>
      <c r="M301" s="29">
        <v>1.4538620194664058</v>
      </c>
      <c r="N301" s="29">
        <v>0.41511000000000003</v>
      </c>
      <c r="O301" s="29">
        <v>1.0698574517957189</v>
      </c>
      <c r="P301" s="30">
        <v>0</v>
      </c>
      <c r="Q301" s="29">
        <v>0</v>
      </c>
      <c r="R301" s="29">
        <v>0.37271616628964921</v>
      </c>
      <c r="S301" s="29">
        <v>0</v>
      </c>
      <c r="T301" s="29">
        <v>0.25893000000000005</v>
      </c>
      <c r="U301" s="29">
        <v>0</v>
      </c>
      <c r="V301" s="29">
        <v>0.26304000000000005</v>
      </c>
      <c r="W301" s="29">
        <v>0</v>
      </c>
      <c r="X301" s="29">
        <v>0.26304000000000005</v>
      </c>
      <c r="Y301" s="29">
        <v>0</v>
      </c>
      <c r="Z301" s="29">
        <v>0</v>
      </c>
      <c r="AA301" s="29">
        <v>0</v>
      </c>
      <c r="AB301" s="29">
        <v>0</v>
      </c>
      <c r="AC301" s="29">
        <v>0</v>
      </c>
      <c r="AD301" s="29">
        <v>0</v>
      </c>
      <c r="AE301" s="29">
        <v>0</v>
      </c>
      <c r="AF301" s="29">
        <v>0</v>
      </c>
      <c r="AG301" s="29">
        <v>6.6416779060007167</v>
      </c>
      <c r="AH301" s="29">
        <v>1.7910449624163887</v>
      </c>
      <c r="AJ301" s="32">
        <f t="shared" si="12"/>
        <v>8.4327228684171054</v>
      </c>
      <c r="AK301" s="33">
        <f t="shared" si="13"/>
        <v>101.24509003049874</v>
      </c>
      <c r="AL301" s="34">
        <f t="shared" si="14"/>
        <v>128.54760470148028</v>
      </c>
    </row>
    <row r="302" spans="1:38" ht="15" customHeight="1" x14ac:dyDescent="0.2">
      <c r="A302" s="20" t="s">
        <v>555</v>
      </c>
      <c r="B302" s="88" t="s">
        <v>27</v>
      </c>
      <c r="C302" s="89"/>
      <c r="D302" s="21" t="s">
        <v>478</v>
      </c>
      <c r="E302" s="20" t="s">
        <v>78</v>
      </c>
      <c r="F302" s="20" t="s">
        <v>1</v>
      </c>
      <c r="G302" s="22">
        <v>1046.08</v>
      </c>
      <c r="H302" s="22">
        <v>1046.08</v>
      </c>
      <c r="I302" s="22">
        <v>29.049999999999997</v>
      </c>
      <c r="J302" s="22">
        <v>4.0038948192320607</v>
      </c>
      <c r="K302" s="22">
        <v>24.73</v>
      </c>
      <c r="L302" s="22">
        <v>3.30054226132766</v>
      </c>
      <c r="M302" s="22">
        <v>20.02</v>
      </c>
      <c r="N302" s="22">
        <v>4.1740701892783498</v>
      </c>
      <c r="O302" s="22">
        <v>14.32</v>
      </c>
      <c r="P302" s="23">
        <v>3.704511781672803</v>
      </c>
      <c r="Q302" s="22">
        <v>0</v>
      </c>
      <c r="R302" s="22">
        <v>4.4330791692728324</v>
      </c>
      <c r="S302" s="22">
        <v>0</v>
      </c>
      <c r="T302" s="22">
        <v>4.151153516960445</v>
      </c>
      <c r="U302" s="22">
        <v>0</v>
      </c>
      <c r="V302" s="22">
        <v>3.3375438596491227</v>
      </c>
      <c r="W302" s="22">
        <v>0</v>
      </c>
      <c r="X302" s="22">
        <v>3.341606980200055</v>
      </c>
      <c r="Y302" s="22">
        <v>0</v>
      </c>
      <c r="Z302" s="22">
        <v>3.848980329503997</v>
      </c>
      <c r="AA302" s="22">
        <v>9.7799999999999994</v>
      </c>
      <c r="AB302" s="22">
        <v>3.3397332286641657</v>
      </c>
      <c r="AC302" s="22">
        <v>19.03</v>
      </c>
      <c r="AD302" s="22">
        <v>3.0989887602396209</v>
      </c>
      <c r="AE302" s="22">
        <v>18.899999999999999</v>
      </c>
      <c r="AF302" s="22">
        <v>3.7277277881645299</v>
      </c>
      <c r="AG302" s="22">
        <v>135.83000000000001</v>
      </c>
      <c r="AH302" s="22">
        <v>44.461832684165643</v>
      </c>
      <c r="AJ302" s="24">
        <f t="shared" si="12"/>
        <v>180.29183268416566</v>
      </c>
      <c r="AK302" s="25">
        <f t="shared" si="13"/>
        <v>129.84666564698688</v>
      </c>
      <c r="AL302" s="26">
        <f t="shared" si="14"/>
        <v>172.34994712083747</v>
      </c>
    </row>
    <row r="303" spans="1:38" ht="15" customHeight="1" x14ac:dyDescent="0.2">
      <c r="A303" s="20" t="s">
        <v>556</v>
      </c>
      <c r="B303" s="88" t="s">
        <v>27</v>
      </c>
      <c r="C303" s="89"/>
      <c r="D303" s="21" t="s">
        <v>478</v>
      </c>
      <c r="E303" s="20" t="s">
        <v>80</v>
      </c>
      <c r="F303" s="20" t="s">
        <v>1</v>
      </c>
      <c r="G303" s="22">
        <v>1255.04</v>
      </c>
      <c r="H303" s="22">
        <v>1255.04</v>
      </c>
      <c r="I303" s="22">
        <v>23.187102237460472</v>
      </c>
      <c r="J303" s="22">
        <v>5.0141730711854713</v>
      </c>
      <c r="K303" s="22">
        <v>21.94</v>
      </c>
      <c r="L303" s="22">
        <v>4.3382456057462715</v>
      </c>
      <c r="M303" s="22">
        <v>17.45</v>
      </c>
      <c r="N303" s="22">
        <v>4.6222929084136579</v>
      </c>
      <c r="O303" s="22">
        <v>12.4</v>
      </c>
      <c r="P303" s="23">
        <v>4.9949188962332496</v>
      </c>
      <c r="Q303" s="22">
        <v>0</v>
      </c>
      <c r="R303" s="22">
        <v>5.349965630440038</v>
      </c>
      <c r="S303" s="22">
        <v>0</v>
      </c>
      <c r="T303" s="22">
        <v>4.5452201169583217</v>
      </c>
      <c r="U303" s="22">
        <v>0</v>
      </c>
      <c r="V303" s="22">
        <v>4.5163592398887022</v>
      </c>
      <c r="W303" s="22">
        <v>0</v>
      </c>
      <c r="X303" s="22">
        <v>4.1784985762123252</v>
      </c>
      <c r="Y303" s="22">
        <v>0</v>
      </c>
      <c r="Z303" s="22">
        <v>4.2917430463452613</v>
      </c>
      <c r="AA303" s="22">
        <v>10.77</v>
      </c>
      <c r="AB303" s="22">
        <v>4.8923146614300483</v>
      </c>
      <c r="AC303" s="22">
        <v>17.559999999999999</v>
      </c>
      <c r="AD303" s="22">
        <v>4.1064706051996014</v>
      </c>
      <c r="AE303" s="22">
        <v>17.559999999999999</v>
      </c>
      <c r="AF303" s="22">
        <v>4.6071304388789933</v>
      </c>
      <c r="AG303" s="22">
        <v>120.86710223746049</v>
      </c>
      <c r="AH303" s="22">
        <v>55.457332796931951</v>
      </c>
      <c r="AJ303" s="24">
        <f t="shared" si="12"/>
        <v>176.32443503439242</v>
      </c>
      <c r="AK303" s="25">
        <f t="shared" si="13"/>
        <v>96.305378503840913</v>
      </c>
      <c r="AL303" s="26">
        <f t="shared" si="14"/>
        <v>140.49307992923926</v>
      </c>
    </row>
    <row r="304" spans="1:38" ht="27.75" customHeight="1" x14ac:dyDescent="0.2">
      <c r="A304" s="20" t="s">
        <v>557</v>
      </c>
      <c r="B304" s="88" t="s">
        <v>558</v>
      </c>
      <c r="C304" s="89"/>
      <c r="D304" s="21" t="s">
        <v>478</v>
      </c>
      <c r="E304" s="20" t="s">
        <v>80</v>
      </c>
      <c r="F304" s="20" t="s">
        <v>41</v>
      </c>
      <c r="G304" s="22">
        <v>132.80000000000001</v>
      </c>
      <c r="H304" s="22">
        <v>132.80000000000001</v>
      </c>
      <c r="I304" s="22">
        <v>2.5228977625395328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3">
        <v>0</v>
      </c>
      <c r="Q304" s="22">
        <v>0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2">
        <v>0</v>
      </c>
      <c r="Z304" s="22">
        <v>0</v>
      </c>
      <c r="AA304" s="22">
        <v>0</v>
      </c>
      <c r="AB304" s="22">
        <v>0</v>
      </c>
      <c r="AC304" s="22">
        <v>0</v>
      </c>
      <c r="AD304" s="22">
        <v>0</v>
      </c>
      <c r="AE304" s="22">
        <v>0</v>
      </c>
      <c r="AF304" s="22">
        <v>0</v>
      </c>
      <c r="AG304" s="22">
        <v>2.5228977625395328</v>
      </c>
      <c r="AH304" s="22">
        <v>0</v>
      </c>
      <c r="AJ304" s="24">
        <f t="shared" si="12"/>
        <v>2.5228977625395328</v>
      </c>
      <c r="AK304" s="25">
        <f t="shared" si="13"/>
        <v>18.997724115508525</v>
      </c>
      <c r="AL304" s="26">
        <f t="shared" si="14"/>
        <v>18.997724115508525</v>
      </c>
    </row>
    <row r="305" spans="1:38" ht="30" customHeight="1" x14ac:dyDescent="0.2">
      <c r="A305" s="20" t="s">
        <v>559</v>
      </c>
      <c r="B305" s="88" t="s">
        <v>560</v>
      </c>
      <c r="C305" s="89"/>
      <c r="D305" s="21" t="s">
        <v>478</v>
      </c>
      <c r="E305" s="20" t="s">
        <v>561</v>
      </c>
      <c r="F305" s="20" t="s">
        <v>1</v>
      </c>
      <c r="G305" s="22">
        <v>86.7</v>
      </c>
      <c r="H305" s="22">
        <v>86.7</v>
      </c>
      <c r="I305" s="22">
        <v>4.8552813067150637</v>
      </c>
      <c r="J305" s="22">
        <v>0</v>
      </c>
      <c r="K305" s="22">
        <v>4.2689292196007269</v>
      </c>
      <c r="L305" s="22">
        <v>0</v>
      </c>
      <c r="M305" s="22">
        <v>3.5645916515426497</v>
      </c>
      <c r="N305" s="22">
        <v>0</v>
      </c>
      <c r="O305" s="22">
        <v>1.8756116152450093</v>
      </c>
      <c r="P305" s="23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2">
        <v>0</v>
      </c>
      <c r="AD305" s="22">
        <v>0</v>
      </c>
      <c r="AE305" s="22">
        <v>3.9299891107078038</v>
      </c>
      <c r="AF305" s="22">
        <v>0</v>
      </c>
      <c r="AG305" s="22">
        <v>18.494402903811253</v>
      </c>
      <c r="AH305" s="22">
        <v>0</v>
      </c>
      <c r="AJ305" s="24">
        <f t="shared" si="12"/>
        <v>18.494402903811253</v>
      </c>
      <c r="AK305" s="25">
        <f t="shared" si="13"/>
        <v>213.31491238536623</v>
      </c>
      <c r="AL305" s="26">
        <f t="shared" si="14"/>
        <v>213.31491238536623</v>
      </c>
    </row>
    <row r="306" spans="1:38" ht="27.75" customHeight="1" x14ac:dyDescent="0.2">
      <c r="A306" s="20" t="s">
        <v>562</v>
      </c>
      <c r="B306" s="88" t="s">
        <v>563</v>
      </c>
      <c r="C306" s="89"/>
      <c r="D306" s="21" t="s">
        <v>478</v>
      </c>
      <c r="E306" s="20" t="s">
        <v>561</v>
      </c>
      <c r="F306" s="20" t="s">
        <v>50</v>
      </c>
      <c r="G306" s="22">
        <v>35.5</v>
      </c>
      <c r="H306" s="22">
        <v>35.5</v>
      </c>
      <c r="I306" s="22">
        <v>1.9347186932849365</v>
      </c>
      <c r="J306" s="22">
        <v>0</v>
      </c>
      <c r="K306" s="22">
        <v>1.7010707803992742</v>
      </c>
      <c r="L306" s="22">
        <v>0</v>
      </c>
      <c r="M306" s="22">
        <v>1.4204083484573506</v>
      </c>
      <c r="N306" s="22">
        <v>0</v>
      </c>
      <c r="O306" s="22">
        <v>0.74738838475499103</v>
      </c>
      <c r="P306" s="23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2">
        <v>0</v>
      </c>
      <c r="AC306" s="22">
        <v>0</v>
      </c>
      <c r="AD306" s="22">
        <v>0</v>
      </c>
      <c r="AE306" s="22">
        <v>1.5660108892921965</v>
      </c>
      <c r="AF306" s="22">
        <v>0</v>
      </c>
      <c r="AG306" s="22">
        <v>7.3695970961887491</v>
      </c>
      <c r="AH306" s="22">
        <v>0</v>
      </c>
      <c r="AJ306" s="24">
        <f t="shared" si="12"/>
        <v>7.3695970961887491</v>
      </c>
      <c r="AK306" s="25">
        <f t="shared" si="13"/>
        <v>207.59428439968309</v>
      </c>
      <c r="AL306" s="26">
        <f t="shared" si="14"/>
        <v>207.59428439968309</v>
      </c>
    </row>
    <row r="307" spans="1:38" ht="15" customHeight="1" x14ac:dyDescent="0.2">
      <c r="A307" s="20" t="s">
        <v>564</v>
      </c>
      <c r="B307" s="88" t="s">
        <v>27</v>
      </c>
      <c r="C307" s="89"/>
      <c r="D307" s="21" t="s">
        <v>478</v>
      </c>
      <c r="E307" s="20" t="s">
        <v>61</v>
      </c>
      <c r="F307" s="20" t="s">
        <v>1</v>
      </c>
      <c r="G307" s="22">
        <v>1706.81</v>
      </c>
      <c r="H307" s="22">
        <v>1550.26</v>
      </c>
      <c r="I307" s="22">
        <v>36.379330442610112</v>
      </c>
      <c r="J307" s="22">
        <v>4.0004945956568827</v>
      </c>
      <c r="K307" s="22">
        <v>34.740909010213016</v>
      </c>
      <c r="L307" s="22">
        <v>4.5090909897869835</v>
      </c>
      <c r="M307" s="22">
        <v>28.350523893343762</v>
      </c>
      <c r="N307" s="22">
        <v>4.509476106656253</v>
      </c>
      <c r="O307" s="22">
        <v>20.71692480689109</v>
      </c>
      <c r="P307" s="23">
        <v>4.0730751931088731</v>
      </c>
      <c r="Q307" s="22">
        <v>0</v>
      </c>
      <c r="R307" s="22">
        <v>4.5</v>
      </c>
      <c r="S307" s="22">
        <v>0</v>
      </c>
      <c r="T307" s="22">
        <v>3.7100000000000368</v>
      </c>
      <c r="U307" s="22">
        <v>0</v>
      </c>
      <c r="V307" s="22">
        <v>3.7899999999999636</v>
      </c>
      <c r="W307" s="22">
        <v>0</v>
      </c>
      <c r="X307" s="22">
        <v>3.4500000000000455</v>
      </c>
      <c r="Y307" s="22">
        <v>0</v>
      </c>
      <c r="Z307" s="22">
        <v>3.8899999999999859</v>
      </c>
      <c r="AA307" s="22">
        <v>16.696495309335184</v>
      </c>
      <c r="AB307" s="22">
        <v>4.2935046906648262</v>
      </c>
      <c r="AC307" s="22">
        <v>24.160952777448252</v>
      </c>
      <c r="AD307" s="22">
        <v>4.4390472225517694</v>
      </c>
      <c r="AE307" s="22">
        <v>29.420952777448242</v>
      </c>
      <c r="AF307" s="22">
        <v>4.4390472225517694</v>
      </c>
      <c r="AG307" s="22">
        <v>190.46608901728965</v>
      </c>
      <c r="AH307" s="22">
        <v>49.603736020977387</v>
      </c>
      <c r="AJ307" s="24">
        <f t="shared" si="12"/>
        <v>240.06982503826703</v>
      </c>
      <c r="AK307" s="25">
        <f t="shared" si="13"/>
        <v>111.59185206161767</v>
      </c>
      <c r="AL307" s="26">
        <f t="shared" si="14"/>
        <v>154.85778194513634</v>
      </c>
    </row>
    <row r="308" spans="1:38" ht="15" customHeight="1" x14ac:dyDescent="0.2">
      <c r="A308" s="20" t="s">
        <v>565</v>
      </c>
      <c r="B308" s="88" t="s">
        <v>566</v>
      </c>
      <c r="C308" s="89"/>
      <c r="D308" s="21" t="s">
        <v>478</v>
      </c>
      <c r="E308" s="20" t="s">
        <v>61</v>
      </c>
      <c r="F308" s="20" t="s">
        <v>302</v>
      </c>
      <c r="G308" s="22">
        <v>304.21999999999997</v>
      </c>
      <c r="H308" s="22">
        <v>217.3</v>
      </c>
      <c r="I308" s="22">
        <v>7.430174961732952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3">
        <v>0</v>
      </c>
      <c r="Q308" s="22">
        <v>0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2">
        <v>0</v>
      </c>
      <c r="AC308" s="22">
        <v>0</v>
      </c>
      <c r="AD308" s="22">
        <v>0</v>
      </c>
      <c r="AE308" s="22">
        <v>0</v>
      </c>
      <c r="AF308" s="22">
        <v>0</v>
      </c>
      <c r="AG308" s="22">
        <v>7.430174961732952</v>
      </c>
      <c r="AH308" s="22">
        <v>0</v>
      </c>
      <c r="AJ308" s="24">
        <f t="shared" si="12"/>
        <v>7.430174961732952</v>
      </c>
      <c r="AK308" s="25">
        <f t="shared" si="13"/>
        <v>24.423689966908658</v>
      </c>
      <c r="AL308" s="26">
        <f t="shared" si="14"/>
        <v>34.193165953672121</v>
      </c>
    </row>
    <row r="309" spans="1:38" ht="15" customHeight="1" x14ac:dyDescent="0.2">
      <c r="A309" s="20" t="s">
        <v>567</v>
      </c>
      <c r="B309" s="88" t="s">
        <v>27</v>
      </c>
      <c r="C309" s="89"/>
      <c r="D309" s="21" t="s">
        <v>478</v>
      </c>
      <c r="E309" s="20" t="s">
        <v>63</v>
      </c>
      <c r="F309" s="20" t="s">
        <v>1</v>
      </c>
      <c r="G309" s="22">
        <v>1096.8</v>
      </c>
      <c r="H309" s="22">
        <v>1096.8</v>
      </c>
      <c r="I309" s="22">
        <v>18.818768198272988</v>
      </c>
      <c r="J309" s="22">
        <v>4.9317072307175991</v>
      </c>
      <c r="K309" s="22">
        <v>16.042534077933706</v>
      </c>
      <c r="L309" s="22">
        <v>4.7131100618899247</v>
      </c>
      <c r="M309" s="22">
        <v>13.86</v>
      </c>
      <c r="N309" s="22">
        <v>5.003636902307993</v>
      </c>
      <c r="O309" s="22">
        <v>9.6300000000000008</v>
      </c>
      <c r="P309" s="23">
        <v>4.3005693220939474</v>
      </c>
      <c r="Q309" s="22">
        <v>0</v>
      </c>
      <c r="R309" s="22">
        <v>4.6369552002871313</v>
      </c>
      <c r="S309" s="22">
        <v>0</v>
      </c>
      <c r="T309" s="22">
        <v>4.5536263660812324</v>
      </c>
      <c r="U309" s="22">
        <v>0</v>
      </c>
      <c r="V309" s="22">
        <v>4.0360969004621756</v>
      </c>
      <c r="W309" s="22">
        <v>0</v>
      </c>
      <c r="X309" s="22">
        <v>3.8198944435876196</v>
      </c>
      <c r="Y309" s="22">
        <v>0</v>
      </c>
      <c r="Z309" s="22">
        <v>3.7792766241507421</v>
      </c>
      <c r="AA309" s="22">
        <v>9.85</v>
      </c>
      <c r="AB309" s="22">
        <v>4.2979521099057862</v>
      </c>
      <c r="AC309" s="22">
        <v>14.08</v>
      </c>
      <c r="AD309" s="22">
        <v>5.0945406345607793</v>
      </c>
      <c r="AE309" s="22">
        <v>16.260000000000002</v>
      </c>
      <c r="AF309" s="22">
        <v>4.8951417729564781</v>
      </c>
      <c r="AG309" s="22">
        <v>98.541302276206693</v>
      </c>
      <c r="AH309" s="22">
        <v>54.062507569001411</v>
      </c>
      <c r="AJ309" s="24">
        <f t="shared" si="12"/>
        <v>152.6038098452081</v>
      </c>
      <c r="AK309" s="25">
        <f t="shared" si="13"/>
        <v>89.844367502011934</v>
      </c>
      <c r="AL309" s="26">
        <f t="shared" si="14"/>
        <v>139.13549402371274</v>
      </c>
    </row>
    <row r="310" spans="1:38" ht="15" customHeight="1" x14ac:dyDescent="0.2">
      <c r="A310" s="20" t="s">
        <v>539</v>
      </c>
      <c r="B310" s="88" t="s">
        <v>568</v>
      </c>
      <c r="C310" s="89"/>
      <c r="D310" s="21" t="s">
        <v>478</v>
      </c>
      <c r="E310" s="20" t="s">
        <v>63</v>
      </c>
      <c r="F310" s="20" t="s">
        <v>31</v>
      </c>
      <c r="G310" s="22">
        <v>72.400000000000006</v>
      </c>
      <c r="H310" s="22">
        <v>72.400000000000006</v>
      </c>
      <c r="I310" s="22">
        <v>1.3812318017270124</v>
      </c>
      <c r="J310" s="22">
        <v>0.10022487886487066</v>
      </c>
      <c r="K310" s="22">
        <v>1.1774659220662946</v>
      </c>
      <c r="L310" s="22">
        <v>8.8102071036142496E-2</v>
      </c>
      <c r="M310" s="22">
        <v>0</v>
      </c>
      <c r="N310" s="22">
        <v>0</v>
      </c>
      <c r="O310" s="22">
        <v>0</v>
      </c>
      <c r="P310" s="23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2.5586977237933071</v>
      </c>
      <c r="AH310" s="22">
        <v>0.18832694990101317</v>
      </c>
      <c r="AJ310" s="24">
        <f t="shared" si="12"/>
        <v>2.7470246736943205</v>
      </c>
      <c r="AK310" s="25">
        <f t="shared" si="13"/>
        <v>35.341128781675508</v>
      </c>
      <c r="AL310" s="26">
        <f t="shared" si="14"/>
        <v>37.942329747159114</v>
      </c>
    </row>
    <row r="311" spans="1:38" ht="15" customHeight="1" x14ac:dyDescent="0.2">
      <c r="A311" s="20" t="s">
        <v>569</v>
      </c>
      <c r="B311" s="88" t="s">
        <v>27</v>
      </c>
      <c r="C311" s="89"/>
      <c r="D311" s="21" t="s">
        <v>478</v>
      </c>
      <c r="E311" s="20" t="s">
        <v>84</v>
      </c>
      <c r="F311" s="20" t="s">
        <v>1</v>
      </c>
      <c r="G311" s="22">
        <v>1422.74</v>
      </c>
      <c r="H311" s="22">
        <v>1510.69</v>
      </c>
      <c r="I311" s="22">
        <v>31.816571300704794</v>
      </c>
      <c r="J311" s="22">
        <v>5.673428699295215</v>
      </c>
      <c r="K311" s="22">
        <v>26.414545366040095</v>
      </c>
      <c r="L311" s="22">
        <v>4.9454546339599172</v>
      </c>
      <c r="M311" s="22">
        <v>21.366856465387606</v>
      </c>
      <c r="N311" s="22">
        <v>4.8731435346124021</v>
      </c>
      <c r="O311" s="22">
        <v>12.939589950978837</v>
      </c>
      <c r="P311" s="23">
        <v>4.8004100490211723</v>
      </c>
      <c r="Q311" s="22">
        <v>0</v>
      </c>
      <c r="R311" s="22">
        <v>4.3799999999999955</v>
      </c>
      <c r="S311" s="22">
        <v>0</v>
      </c>
      <c r="T311" s="22">
        <v>3.6699999999999591</v>
      </c>
      <c r="U311" s="22">
        <v>0</v>
      </c>
      <c r="V311" s="22">
        <v>3.4300000000000637</v>
      </c>
      <c r="W311" s="22">
        <v>0</v>
      </c>
      <c r="X311" s="22">
        <v>3.4199999999999586</v>
      </c>
      <c r="Y311" s="22">
        <v>0</v>
      </c>
      <c r="Z311" s="22">
        <v>3.8300000000000409</v>
      </c>
      <c r="AA311" s="22">
        <v>12.942638979617726</v>
      </c>
      <c r="AB311" s="22">
        <v>4.6573610203821838</v>
      </c>
      <c r="AC311" s="22">
        <v>21.414809107165599</v>
      </c>
      <c r="AD311" s="22">
        <v>4.0751908928344109</v>
      </c>
      <c r="AE311" s="22">
        <v>25.672638979617858</v>
      </c>
      <c r="AF311" s="22">
        <v>4.6573610203821838</v>
      </c>
      <c r="AG311" s="22">
        <v>152.56765014951253</v>
      </c>
      <c r="AH311" s="22">
        <v>52.412349850487502</v>
      </c>
      <c r="AJ311" s="24">
        <f t="shared" si="12"/>
        <v>204.98000000000002</v>
      </c>
      <c r="AK311" s="25">
        <f t="shared" si="13"/>
        <v>107.23508873688273</v>
      </c>
      <c r="AL311" s="26">
        <f t="shared" si="14"/>
        <v>135.68634200266106</v>
      </c>
    </row>
    <row r="312" spans="1:38" ht="15" customHeight="1" x14ac:dyDescent="0.2">
      <c r="A312" s="20" t="s">
        <v>570</v>
      </c>
      <c r="B312" s="88" t="s">
        <v>571</v>
      </c>
      <c r="C312" s="89"/>
      <c r="D312" s="21" t="s">
        <v>478</v>
      </c>
      <c r="E312" s="20" t="s">
        <v>572</v>
      </c>
      <c r="F312" s="20" t="s">
        <v>1</v>
      </c>
      <c r="G312" s="22">
        <v>35</v>
      </c>
      <c r="H312" s="22">
        <v>35</v>
      </c>
      <c r="I312" s="22">
        <v>0.55400000000000005</v>
      </c>
      <c r="J312" s="22">
        <v>0</v>
      </c>
      <c r="K312" s="22">
        <v>1.7910000000000001</v>
      </c>
      <c r="L312" s="22">
        <v>0</v>
      </c>
      <c r="M312" s="22">
        <v>1.389</v>
      </c>
      <c r="N312" s="22">
        <v>0</v>
      </c>
      <c r="O312" s="22">
        <v>1.008</v>
      </c>
      <c r="P312" s="23">
        <v>0</v>
      </c>
      <c r="Q312" s="22">
        <v>0.33800000000000002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0</v>
      </c>
      <c r="AA312" s="22">
        <v>0.58100000000000007</v>
      </c>
      <c r="AB312" s="22">
        <v>0</v>
      </c>
      <c r="AC312" s="22">
        <v>0.63200000000000001</v>
      </c>
      <c r="AD312" s="22">
        <v>0</v>
      </c>
      <c r="AE312" s="22">
        <v>0.84400000000000008</v>
      </c>
      <c r="AF312" s="22">
        <v>0</v>
      </c>
      <c r="AG312" s="22">
        <v>7.1370000000000005</v>
      </c>
      <c r="AH312" s="22">
        <v>0</v>
      </c>
      <c r="AJ312" s="24">
        <f t="shared" si="12"/>
        <v>7.1370000000000005</v>
      </c>
      <c r="AK312" s="25">
        <f t="shared" si="13"/>
        <v>203.91428571428571</v>
      </c>
      <c r="AL312" s="26">
        <f t="shared" si="14"/>
        <v>203.91428571428571</v>
      </c>
    </row>
    <row r="313" spans="1:38" ht="15" customHeight="1" x14ac:dyDescent="0.2">
      <c r="A313" s="20" t="s">
        <v>573</v>
      </c>
      <c r="B313" s="88" t="s">
        <v>1274</v>
      </c>
      <c r="C313" s="89"/>
      <c r="D313" s="21" t="s">
        <v>478</v>
      </c>
      <c r="E313" s="20" t="s">
        <v>574</v>
      </c>
      <c r="F313" s="20" t="s">
        <v>1</v>
      </c>
      <c r="G313" s="22">
        <v>48.3</v>
      </c>
      <c r="H313" s="22">
        <v>48.3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3">
        <v>0</v>
      </c>
      <c r="Q313" s="22">
        <v>0</v>
      </c>
      <c r="R313" s="22">
        <v>0</v>
      </c>
      <c r="S313" s="22">
        <v>0</v>
      </c>
      <c r="T313" s="22">
        <v>0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0</v>
      </c>
      <c r="AA313" s="22">
        <v>0.73</v>
      </c>
      <c r="AB313" s="22">
        <v>0</v>
      </c>
      <c r="AC313" s="22">
        <v>0.95700000000000007</v>
      </c>
      <c r="AD313" s="22">
        <v>0</v>
      </c>
      <c r="AE313" s="22">
        <v>1.56</v>
      </c>
      <c r="AF313" s="22">
        <v>0</v>
      </c>
      <c r="AG313" s="22">
        <v>3.2469999999999999</v>
      </c>
      <c r="AH313" s="22">
        <v>0</v>
      </c>
      <c r="AJ313" s="24">
        <f t="shared" si="12"/>
        <v>3.2469999999999999</v>
      </c>
      <c r="AK313" s="25">
        <f t="shared" si="13"/>
        <v>67.22567287784679</v>
      </c>
      <c r="AL313" s="26">
        <f t="shared" si="14"/>
        <v>67.22567287784679</v>
      </c>
    </row>
    <row r="314" spans="1:38" ht="15" customHeight="1" x14ac:dyDescent="0.2">
      <c r="A314" s="20" t="s">
        <v>575</v>
      </c>
      <c r="B314" s="88" t="s">
        <v>576</v>
      </c>
      <c r="C314" s="89"/>
      <c r="D314" s="21" t="s">
        <v>478</v>
      </c>
      <c r="E314" s="20" t="s">
        <v>577</v>
      </c>
      <c r="F314" s="20" t="s">
        <v>1</v>
      </c>
      <c r="G314" s="22">
        <v>134.4</v>
      </c>
      <c r="H314" s="22">
        <v>134.4</v>
      </c>
      <c r="I314" s="22">
        <v>5.6670000000000007</v>
      </c>
      <c r="J314" s="22">
        <v>0</v>
      </c>
      <c r="K314" s="22">
        <v>4.5540000000000003</v>
      </c>
      <c r="L314" s="22">
        <v>0</v>
      </c>
      <c r="M314" s="22">
        <v>3.4860000000000002</v>
      </c>
      <c r="N314" s="22">
        <v>0</v>
      </c>
      <c r="O314" s="22">
        <v>2.6380000000000003</v>
      </c>
      <c r="P314" s="23">
        <v>0</v>
      </c>
      <c r="Q314" s="22">
        <v>0.17200000000000001</v>
      </c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  <c r="Y314" s="22">
        <v>0</v>
      </c>
      <c r="Z314" s="22">
        <v>0</v>
      </c>
      <c r="AA314" s="22">
        <v>2.3490000000000002</v>
      </c>
      <c r="AB314" s="22">
        <v>0</v>
      </c>
      <c r="AC314" s="22">
        <v>3.778</v>
      </c>
      <c r="AD314" s="22">
        <v>0</v>
      </c>
      <c r="AE314" s="22">
        <v>4.2030000000000003</v>
      </c>
      <c r="AF314" s="22">
        <v>0</v>
      </c>
      <c r="AG314" s="22">
        <v>26.847000000000001</v>
      </c>
      <c r="AH314" s="22">
        <v>0</v>
      </c>
      <c r="AJ314" s="24">
        <f t="shared" si="12"/>
        <v>26.847000000000001</v>
      </c>
      <c r="AK314" s="25">
        <f t="shared" si="13"/>
        <v>199.75446428571428</v>
      </c>
      <c r="AL314" s="26">
        <f t="shared" si="14"/>
        <v>199.75446428571428</v>
      </c>
    </row>
    <row r="315" spans="1:38" ht="15" customHeight="1" x14ac:dyDescent="0.2">
      <c r="A315" s="20" t="s">
        <v>578</v>
      </c>
      <c r="B315" s="88" t="s">
        <v>27</v>
      </c>
      <c r="C315" s="89"/>
      <c r="D315" s="21" t="s">
        <v>478</v>
      </c>
      <c r="E315" s="20" t="s">
        <v>291</v>
      </c>
      <c r="F315" s="20" t="s">
        <v>1</v>
      </c>
      <c r="G315" s="22">
        <v>1520.7999999999997</v>
      </c>
      <c r="H315" s="22">
        <v>1541.9</v>
      </c>
      <c r="I315" s="22">
        <v>38.123933954460291</v>
      </c>
      <c r="J315" s="22">
        <v>4.9460660455394185</v>
      </c>
      <c r="K315" s="22">
        <v>32.195454462155283</v>
      </c>
      <c r="L315" s="22">
        <v>4.6545455378446281</v>
      </c>
      <c r="M315" s="22">
        <v>26.339521609475355</v>
      </c>
      <c r="N315" s="22">
        <v>5.6004783905247013</v>
      </c>
      <c r="O315" s="22">
        <v>20.394122979796514</v>
      </c>
      <c r="P315" s="23">
        <v>4.945877020203632</v>
      </c>
      <c r="Q315" s="22">
        <v>0</v>
      </c>
      <c r="R315" s="22">
        <v>5.0900000000001455</v>
      </c>
      <c r="S315" s="22">
        <v>0</v>
      </c>
      <c r="T315" s="22">
        <v>4.5999999999999082</v>
      </c>
      <c r="U315" s="22">
        <v>0</v>
      </c>
      <c r="V315" s="22">
        <v>4.2199999999997999</v>
      </c>
      <c r="W315" s="22">
        <v>0</v>
      </c>
      <c r="X315" s="22">
        <v>4.0799999999999272</v>
      </c>
      <c r="Y315" s="22">
        <v>0</v>
      </c>
      <c r="Z315" s="22">
        <v>4.6800000000002902</v>
      </c>
      <c r="AA315" s="22">
        <v>20.151069990465832</v>
      </c>
      <c r="AB315" s="22">
        <v>5.7489300095342584</v>
      </c>
      <c r="AC315" s="22">
        <v>24.169984926691892</v>
      </c>
      <c r="AD315" s="22">
        <v>6.0400150733081448</v>
      </c>
      <c r="AE315" s="22">
        <v>29.968298724522235</v>
      </c>
      <c r="AF315" s="22">
        <v>5.8217012754777295</v>
      </c>
      <c r="AG315" s="22">
        <v>191.34238664756739</v>
      </c>
      <c r="AH315" s="22">
        <v>60.427613352432587</v>
      </c>
      <c r="AJ315" s="24">
        <f t="shared" si="12"/>
        <v>251.76999999999998</v>
      </c>
      <c r="AK315" s="25">
        <f t="shared" si="13"/>
        <v>125.81692967357144</v>
      </c>
      <c r="AL315" s="26">
        <f t="shared" si="14"/>
        <v>163.28555678059533</v>
      </c>
    </row>
    <row r="316" spans="1:38" ht="15" customHeight="1" x14ac:dyDescent="0.2">
      <c r="A316" s="20" t="s">
        <v>579</v>
      </c>
      <c r="B316" s="88" t="s">
        <v>27</v>
      </c>
      <c r="C316" s="89"/>
      <c r="D316" s="21" t="s">
        <v>478</v>
      </c>
      <c r="E316" s="20" t="s">
        <v>66</v>
      </c>
      <c r="F316" s="20" t="s">
        <v>1</v>
      </c>
      <c r="G316" s="22">
        <v>1476.3399999999997</v>
      </c>
      <c r="H316" s="22">
        <v>1539.39</v>
      </c>
      <c r="I316" s="22">
        <v>31.709417443075687</v>
      </c>
      <c r="J316" s="22">
        <v>6.1098462915486937</v>
      </c>
      <c r="K316" s="22">
        <v>27.332908995895924</v>
      </c>
      <c r="L316" s="22">
        <v>5.2363637300752064</v>
      </c>
      <c r="M316" s="22">
        <v>21.697587667110465</v>
      </c>
      <c r="N316" s="22">
        <v>5.8186788472983908</v>
      </c>
      <c r="O316" s="22">
        <v>14.182120695927928</v>
      </c>
      <c r="P316" s="23">
        <v>5.9641458184808505</v>
      </c>
      <c r="Q316" s="22">
        <v>0</v>
      </c>
      <c r="R316" s="22">
        <v>4.6906249999999998</v>
      </c>
      <c r="S316" s="22">
        <v>0</v>
      </c>
      <c r="T316" s="22">
        <v>3.9085714285713524</v>
      </c>
      <c r="U316" s="22">
        <v>0</v>
      </c>
      <c r="V316" s="22">
        <v>3.8867567567568106</v>
      </c>
      <c r="W316" s="22">
        <v>0</v>
      </c>
      <c r="X316" s="22">
        <v>3.5717333333333383</v>
      </c>
      <c r="Y316" s="22">
        <v>0</v>
      </c>
      <c r="Z316" s="22">
        <v>3.9592405063291047</v>
      </c>
      <c r="AA316" s="22">
        <v>14.610069990465741</v>
      </c>
      <c r="AB316" s="22">
        <v>5.6761587435907863</v>
      </c>
      <c r="AC316" s="22">
        <v>20.618984926691894</v>
      </c>
      <c r="AD316" s="22">
        <v>5.9672438073646736</v>
      </c>
      <c r="AE316" s="22">
        <v>24.474814799144006</v>
      </c>
      <c r="AF316" s="22">
        <v>6.5494139349124465</v>
      </c>
      <c r="AG316" s="22">
        <v>154.62590451831167</v>
      </c>
      <c r="AH316" s="22">
        <v>61.33877819826165</v>
      </c>
      <c r="AJ316" s="24">
        <f t="shared" si="12"/>
        <v>215.96468271657332</v>
      </c>
      <c r="AK316" s="25">
        <f t="shared" si="13"/>
        <v>104.73597173978331</v>
      </c>
      <c r="AL316" s="26">
        <f t="shared" si="14"/>
        <v>140.29237731606239</v>
      </c>
    </row>
    <row r="317" spans="1:38" ht="15" customHeight="1" x14ac:dyDescent="0.2">
      <c r="A317" s="20" t="s">
        <v>580</v>
      </c>
      <c r="B317" s="88" t="s">
        <v>27</v>
      </c>
      <c r="C317" s="89"/>
      <c r="D317" s="21" t="s">
        <v>478</v>
      </c>
      <c r="E317" s="20" t="s">
        <v>69</v>
      </c>
      <c r="F317" s="20" t="s">
        <v>1</v>
      </c>
      <c r="G317" s="22">
        <v>1523</v>
      </c>
      <c r="H317" s="22">
        <v>1544.2</v>
      </c>
      <c r="I317" s="22">
        <v>38.092241669718682</v>
      </c>
      <c r="J317" s="22">
        <v>3.9277583302813031</v>
      </c>
      <c r="K317" s="22">
        <v>32.499999928414773</v>
      </c>
      <c r="L317" s="22">
        <v>4.0000000715852275</v>
      </c>
      <c r="M317" s="22">
        <v>28.877858749256355</v>
      </c>
      <c r="N317" s="22">
        <v>3.7821412507439538</v>
      </c>
      <c r="O317" s="22">
        <v>21.273325720438361</v>
      </c>
      <c r="P317" s="23">
        <v>3.6366742795614941</v>
      </c>
      <c r="Q317" s="22">
        <v>0</v>
      </c>
      <c r="R317" s="22">
        <v>6.5999999999999091</v>
      </c>
      <c r="S317" s="22">
        <v>0</v>
      </c>
      <c r="T317" s="22">
        <v>5.7100000000000364</v>
      </c>
      <c r="U317" s="22">
        <v>0</v>
      </c>
      <c r="V317" s="22">
        <v>5.680000000000291</v>
      </c>
      <c r="W317" s="22">
        <v>0</v>
      </c>
      <c r="X317" s="22">
        <v>5.4899999999997817</v>
      </c>
      <c r="Y317" s="22">
        <v>0</v>
      </c>
      <c r="Z317" s="22">
        <v>5.8299999999999272</v>
      </c>
      <c r="AA317" s="22">
        <v>18.911436702826599</v>
      </c>
      <c r="AB317" s="22">
        <v>3.6385632971735813</v>
      </c>
      <c r="AC317" s="22">
        <v>26.660351639052223</v>
      </c>
      <c r="AD317" s="22">
        <v>3.9296483609474677</v>
      </c>
      <c r="AE317" s="22">
        <v>30.794325181787475</v>
      </c>
      <c r="AF317" s="22">
        <v>4.8756748182125991</v>
      </c>
      <c r="AG317" s="22">
        <v>197.10953959149447</v>
      </c>
      <c r="AH317" s="22">
        <v>57.100460408505576</v>
      </c>
      <c r="AJ317" s="24">
        <f t="shared" si="12"/>
        <v>254.21000000000004</v>
      </c>
      <c r="AK317" s="25">
        <f t="shared" si="13"/>
        <v>129.42189073637195</v>
      </c>
      <c r="AL317" s="26">
        <f t="shared" si="14"/>
        <v>164.62245823079914</v>
      </c>
    </row>
    <row r="318" spans="1:38" ht="15" customHeight="1" x14ac:dyDescent="0.2">
      <c r="A318" s="20" t="s">
        <v>581</v>
      </c>
      <c r="B318" s="88" t="s">
        <v>27</v>
      </c>
      <c r="C318" s="89"/>
      <c r="D318" s="21" t="s">
        <v>478</v>
      </c>
      <c r="E318" s="20" t="s">
        <v>87</v>
      </c>
      <c r="F318" s="20" t="s">
        <v>1</v>
      </c>
      <c r="G318" s="22">
        <v>1783</v>
      </c>
      <c r="H318" s="22">
        <v>1733.48</v>
      </c>
      <c r="I318" s="22">
        <v>35.36872006316834</v>
      </c>
      <c r="J318" s="22">
        <v>5.2370111070417371</v>
      </c>
      <c r="K318" s="22">
        <v>29.920209989694513</v>
      </c>
      <c r="L318" s="22">
        <v>4.872727359931095</v>
      </c>
      <c r="M318" s="22">
        <v>23.310740976254422</v>
      </c>
      <c r="N318" s="22">
        <v>5.4550114193422408</v>
      </c>
      <c r="O318" s="22">
        <v>15.000941468254238</v>
      </c>
      <c r="P318" s="23">
        <v>5.6732118761159311</v>
      </c>
      <c r="Q318" s="22">
        <v>0</v>
      </c>
      <c r="R318" s="22">
        <v>4.3200000000001637</v>
      </c>
      <c r="S318" s="22">
        <v>0</v>
      </c>
      <c r="T318" s="22">
        <v>4.0199999999999818</v>
      </c>
      <c r="U318" s="22">
        <v>0</v>
      </c>
      <c r="V318" s="22">
        <v>3.9299999999998363</v>
      </c>
      <c r="W318" s="22">
        <v>0</v>
      </c>
      <c r="X318" s="22">
        <v>3.7000000000002728</v>
      </c>
      <c r="Y318" s="22">
        <v>0</v>
      </c>
      <c r="Z318" s="22">
        <v>4.3399999999996908</v>
      </c>
      <c r="AA318" s="22">
        <v>14.600011383956895</v>
      </c>
      <c r="AB318" s="22">
        <v>5.0939886160430135</v>
      </c>
      <c r="AC318" s="22">
        <v>23.661155054239682</v>
      </c>
      <c r="AD318" s="22">
        <v>5.4578449457603719</v>
      </c>
      <c r="AE318" s="22">
        <v>31.245410245561327</v>
      </c>
      <c r="AF318" s="22">
        <v>4.5845897544387126</v>
      </c>
      <c r="AG318" s="22">
        <v>173.1071891811294</v>
      </c>
      <c r="AH318" s="22">
        <v>56.684385078673046</v>
      </c>
      <c r="AJ318" s="24">
        <f t="shared" si="12"/>
        <v>229.79157425980245</v>
      </c>
      <c r="AK318" s="25">
        <f t="shared" si="13"/>
        <v>97.087599092052386</v>
      </c>
      <c r="AL318" s="26">
        <f t="shared" si="14"/>
        <v>132.56084538604568</v>
      </c>
    </row>
    <row r="319" spans="1:38" ht="15" customHeight="1" x14ac:dyDescent="0.2">
      <c r="A319" s="20" t="s">
        <v>582</v>
      </c>
      <c r="B319" s="88" t="s">
        <v>583</v>
      </c>
      <c r="C319" s="89"/>
      <c r="D319" s="21" t="s">
        <v>478</v>
      </c>
      <c r="E319" s="20" t="s">
        <v>87</v>
      </c>
      <c r="F319" s="20" t="s">
        <v>41</v>
      </c>
      <c r="G319" s="22">
        <v>82.060999999999993</v>
      </c>
      <c r="H319" s="22">
        <v>70</v>
      </c>
      <c r="I319" s="22">
        <v>1.5722688297897911</v>
      </c>
      <c r="J319" s="22">
        <v>0</v>
      </c>
      <c r="K319" s="22">
        <v>1.3300626503742277</v>
      </c>
      <c r="L319" s="22">
        <v>0</v>
      </c>
      <c r="M319" s="22">
        <v>1.0362476044032816</v>
      </c>
      <c r="N319" s="22">
        <v>0</v>
      </c>
      <c r="O319" s="22">
        <v>0.66684665562999312</v>
      </c>
      <c r="P319" s="23">
        <v>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4.605425740197294</v>
      </c>
      <c r="AH319" s="22">
        <v>0</v>
      </c>
      <c r="AJ319" s="24">
        <f t="shared" si="12"/>
        <v>4.605425740197294</v>
      </c>
      <c r="AK319" s="25">
        <f t="shared" si="13"/>
        <v>56.12197926173571</v>
      </c>
      <c r="AL319" s="26">
        <f t="shared" si="14"/>
        <v>65.791796288532765</v>
      </c>
    </row>
    <row r="320" spans="1:38" ht="15" customHeight="1" x14ac:dyDescent="0.2">
      <c r="A320" s="20" t="s">
        <v>584</v>
      </c>
      <c r="B320" s="88" t="s">
        <v>585</v>
      </c>
      <c r="C320" s="89"/>
      <c r="D320" s="21" t="s">
        <v>478</v>
      </c>
      <c r="E320" s="20" t="s">
        <v>87</v>
      </c>
      <c r="F320" s="20" t="s">
        <v>486</v>
      </c>
      <c r="G320" s="22">
        <v>137.6</v>
      </c>
      <c r="H320" s="22">
        <v>137.6</v>
      </c>
      <c r="I320" s="22">
        <v>4.7120000000000006</v>
      </c>
      <c r="J320" s="22">
        <v>0</v>
      </c>
      <c r="K320" s="22">
        <v>4.0570000000000004</v>
      </c>
      <c r="L320" s="22">
        <v>0</v>
      </c>
      <c r="M320" s="22">
        <v>3.258</v>
      </c>
      <c r="N320" s="22">
        <v>0</v>
      </c>
      <c r="O320" s="22">
        <v>2.2290000000000001</v>
      </c>
      <c r="P320" s="23">
        <v>0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0</v>
      </c>
      <c r="X320" s="22">
        <v>0</v>
      </c>
      <c r="Y320" s="22">
        <v>0</v>
      </c>
      <c r="Z320" s="22">
        <v>0</v>
      </c>
      <c r="AA320" s="22">
        <v>1.9060000000000001</v>
      </c>
      <c r="AB320" s="22">
        <v>0</v>
      </c>
      <c r="AC320" s="22">
        <v>3.0710000000000002</v>
      </c>
      <c r="AD320" s="22">
        <v>0</v>
      </c>
      <c r="AE320" s="22">
        <v>3.3800000000000003</v>
      </c>
      <c r="AF320" s="22">
        <v>0</v>
      </c>
      <c r="AG320" s="22">
        <v>22.613</v>
      </c>
      <c r="AH320" s="22">
        <v>0</v>
      </c>
      <c r="AJ320" s="24">
        <f t="shared" si="12"/>
        <v>22.613</v>
      </c>
      <c r="AK320" s="25">
        <f t="shared" si="13"/>
        <v>164.33866279069767</v>
      </c>
      <c r="AL320" s="26">
        <f t="shared" si="14"/>
        <v>164.33866279069767</v>
      </c>
    </row>
    <row r="321" spans="1:38" ht="27.75" customHeight="1" x14ac:dyDescent="0.2">
      <c r="A321" s="20" t="s">
        <v>586</v>
      </c>
      <c r="B321" s="88" t="s">
        <v>587</v>
      </c>
      <c r="C321" s="89"/>
      <c r="D321" s="21" t="s">
        <v>478</v>
      </c>
      <c r="E321" s="20" t="s">
        <v>87</v>
      </c>
      <c r="F321" s="20" t="s">
        <v>588</v>
      </c>
      <c r="G321" s="22">
        <v>670.7</v>
      </c>
      <c r="H321" s="22">
        <v>670.7</v>
      </c>
      <c r="I321" s="22">
        <v>16.562000000000001</v>
      </c>
      <c r="J321" s="22">
        <v>0</v>
      </c>
      <c r="K321" s="22">
        <v>12.038</v>
      </c>
      <c r="L321" s="22">
        <v>0</v>
      </c>
      <c r="M321" s="22">
        <v>9.4809999999999999</v>
      </c>
      <c r="N321" s="22">
        <v>0</v>
      </c>
      <c r="O321" s="22">
        <v>3.3680000000000003</v>
      </c>
      <c r="P321" s="23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3.363</v>
      </c>
      <c r="AB321" s="22">
        <v>0</v>
      </c>
      <c r="AC321" s="22">
        <v>6.1040000000000001</v>
      </c>
      <c r="AD321" s="22">
        <v>0</v>
      </c>
      <c r="AE321" s="22">
        <v>8</v>
      </c>
      <c r="AF321" s="22">
        <v>0</v>
      </c>
      <c r="AG321" s="22">
        <v>58.916000000000004</v>
      </c>
      <c r="AH321" s="22">
        <v>0</v>
      </c>
      <c r="AJ321" s="24">
        <f t="shared" si="12"/>
        <v>58.916000000000004</v>
      </c>
      <c r="AK321" s="25">
        <f t="shared" si="13"/>
        <v>87.842552557029961</v>
      </c>
      <c r="AL321" s="26">
        <f t="shared" si="14"/>
        <v>87.842552557029961</v>
      </c>
    </row>
    <row r="322" spans="1:38" ht="15" customHeight="1" x14ac:dyDescent="0.2">
      <c r="A322" s="20" t="s">
        <v>589</v>
      </c>
      <c r="B322" s="88" t="s">
        <v>27</v>
      </c>
      <c r="C322" s="89"/>
      <c r="D322" s="21" t="s">
        <v>478</v>
      </c>
      <c r="E322" s="20" t="s">
        <v>72</v>
      </c>
      <c r="F322" s="20" t="s">
        <v>1</v>
      </c>
      <c r="G322" s="22">
        <v>1524.3000000000002</v>
      </c>
      <c r="H322" s="22">
        <v>1545.5</v>
      </c>
      <c r="I322" s="22">
        <v>35.377615281338514</v>
      </c>
      <c r="J322" s="22">
        <v>4.5823847186615199</v>
      </c>
      <c r="K322" s="22">
        <v>27.741818106328342</v>
      </c>
      <c r="L322" s="22">
        <v>4.2181818936716944</v>
      </c>
      <c r="M322" s="22">
        <v>22.626856465387597</v>
      </c>
      <c r="N322" s="22">
        <v>4.8731435346124021</v>
      </c>
      <c r="O322" s="22">
        <v>15.808724350117345</v>
      </c>
      <c r="P322" s="23">
        <v>4.2912756498825635</v>
      </c>
      <c r="Q322" s="22">
        <v>0</v>
      </c>
      <c r="R322" s="22">
        <v>7.5199999999999818</v>
      </c>
      <c r="S322" s="22">
        <v>0</v>
      </c>
      <c r="T322" s="22">
        <v>6.9600000000000364</v>
      </c>
      <c r="U322" s="22">
        <v>0</v>
      </c>
      <c r="V322" s="22">
        <v>6.7800000000002001</v>
      </c>
      <c r="W322" s="22">
        <v>0</v>
      </c>
      <c r="X322" s="22">
        <v>6.4499999999998181</v>
      </c>
      <c r="Y322" s="22">
        <v>0</v>
      </c>
      <c r="Z322" s="22">
        <v>6.6700000000000728</v>
      </c>
      <c r="AA322" s="22">
        <v>16.310952777448229</v>
      </c>
      <c r="AB322" s="22">
        <v>4.4390472225517694</v>
      </c>
      <c r="AC322" s="22">
        <v>20.913724043391447</v>
      </c>
      <c r="AD322" s="22">
        <v>4.3662759566082974</v>
      </c>
      <c r="AE322" s="22">
        <v>26.693724043392102</v>
      </c>
      <c r="AF322" s="22">
        <v>4.3662759566082974</v>
      </c>
      <c r="AG322" s="22">
        <v>165.47341506740361</v>
      </c>
      <c r="AH322" s="22">
        <v>65.516584932596658</v>
      </c>
      <c r="AJ322" s="24">
        <f t="shared" si="12"/>
        <v>230.99000000000026</v>
      </c>
      <c r="AK322" s="25">
        <f t="shared" si="13"/>
        <v>108.55698685783874</v>
      </c>
      <c r="AL322" s="26">
        <f t="shared" si="14"/>
        <v>149.45972177288922</v>
      </c>
    </row>
    <row r="323" spans="1:38" ht="15" customHeight="1" x14ac:dyDescent="0.2">
      <c r="A323" s="20" t="s">
        <v>590</v>
      </c>
      <c r="B323" s="88" t="s">
        <v>27</v>
      </c>
      <c r="C323" s="89"/>
      <c r="D323" s="21" t="s">
        <v>478</v>
      </c>
      <c r="E323" s="20" t="s">
        <v>334</v>
      </c>
      <c r="F323" s="20" t="s">
        <v>1</v>
      </c>
      <c r="G323" s="22">
        <v>2020.0749999999994</v>
      </c>
      <c r="H323" s="22">
        <v>1998.7</v>
      </c>
      <c r="I323" s="22">
        <v>38.924742228584805</v>
      </c>
      <c r="J323" s="22">
        <v>5.673428699295215</v>
      </c>
      <c r="K323" s="22">
        <v>32.204778905367043</v>
      </c>
      <c r="L323" s="22">
        <v>5.4545455521616732</v>
      </c>
      <c r="M323" s="22">
        <v>23.444927032272396</v>
      </c>
      <c r="N323" s="22">
        <v>6.7642141599843795</v>
      </c>
      <c r="O323" s="22">
        <v>16.293738708151078</v>
      </c>
      <c r="P323" s="23">
        <v>6.8369476455756093</v>
      </c>
      <c r="Q323" s="22">
        <v>0</v>
      </c>
      <c r="R323" s="22">
        <v>7.9045515379747462</v>
      </c>
      <c r="S323" s="22">
        <v>0</v>
      </c>
      <c r="T323" s="22">
        <v>6.919999999999618</v>
      </c>
      <c r="U323" s="22">
        <v>0</v>
      </c>
      <c r="V323" s="22">
        <v>6.4200000000000728</v>
      </c>
      <c r="W323" s="22">
        <v>0</v>
      </c>
      <c r="X323" s="22">
        <v>6.4000000000000909</v>
      </c>
      <c r="Y323" s="22">
        <v>0</v>
      </c>
      <c r="Z323" s="22">
        <v>6.6799999999998363</v>
      </c>
      <c r="AA323" s="22">
        <v>13.867330873765859</v>
      </c>
      <c r="AB323" s="22">
        <v>7.4226691262341058</v>
      </c>
      <c r="AC323" s="22">
        <v>23.376128596974695</v>
      </c>
      <c r="AD323" s="22">
        <v>6.4038714030255033</v>
      </c>
      <c r="AE323" s="22">
        <v>29.071187203483362</v>
      </c>
      <c r="AF323" s="22">
        <v>7.0588127965167473</v>
      </c>
      <c r="AG323" s="22">
        <v>177.18283354859923</v>
      </c>
      <c r="AH323" s="22">
        <v>79.939040920767596</v>
      </c>
      <c r="AJ323" s="24">
        <f t="shared" si="12"/>
        <v>257.12187446936684</v>
      </c>
      <c r="AK323" s="25">
        <f t="shared" si="13"/>
        <v>87.711017436777993</v>
      </c>
      <c r="AL323" s="26">
        <f t="shared" si="14"/>
        <v>128.64455619621097</v>
      </c>
    </row>
    <row r="324" spans="1:38" ht="15" customHeight="1" x14ac:dyDescent="0.2">
      <c r="A324" s="20" t="s">
        <v>591</v>
      </c>
      <c r="B324" s="88" t="s">
        <v>592</v>
      </c>
      <c r="C324" s="89"/>
      <c r="D324" s="21" t="s">
        <v>478</v>
      </c>
      <c r="E324" s="20" t="s">
        <v>334</v>
      </c>
      <c r="F324" s="20" t="s">
        <v>84</v>
      </c>
      <c r="G324" s="22">
        <v>41.4</v>
      </c>
      <c r="H324" s="22">
        <v>41.4</v>
      </c>
      <c r="I324" s="22">
        <v>1.1980867346248607</v>
      </c>
      <c r="J324" s="22">
        <v>0</v>
      </c>
      <c r="K324" s="22">
        <v>0.74395328494426505</v>
      </c>
      <c r="L324" s="22">
        <v>0</v>
      </c>
      <c r="M324" s="22">
        <v>0.57845313601724246</v>
      </c>
      <c r="N324" s="22">
        <v>0</v>
      </c>
      <c r="O324" s="22">
        <v>0.41949803872324809</v>
      </c>
      <c r="P324" s="23">
        <v>0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2.9399911943096164</v>
      </c>
      <c r="AH324" s="22">
        <v>0</v>
      </c>
      <c r="AJ324" s="24">
        <f t="shared" si="12"/>
        <v>2.9399911943096164</v>
      </c>
      <c r="AK324" s="25">
        <f t="shared" si="13"/>
        <v>71.014280055787836</v>
      </c>
      <c r="AL324" s="26">
        <f t="shared" si="14"/>
        <v>71.014280055787836</v>
      </c>
    </row>
    <row r="325" spans="1:38" ht="15" customHeight="1" x14ac:dyDescent="0.2">
      <c r="A325" s="20" t="s">
        <v>591</v>
      </c>
      <c r="B325" s="88" t="s">
        <v>593</v>
      </c>
      <c r="C325" s="89"/>
      <c r="D325" s="21" t="s">
        <v>478</v>
      </c>
      <c r="E325" s="20" t="s">
        <v>334</v>
      </c>
      <c r="F325" s="20" t="s">
        <v>594</v>
      </c>
      <c r="G325" s="22">
        <v>44.839199999999998</v>
      </c>
      <c r="H325" s="22">
        <v>188.4</v>
      </c>
      <c r="I325" s="22">
        <v>1.0827972759928706</v>
      </c>
      <c r="J325" s="22">
        <v>0.29094506150231875</v>
      </c>
      <c r="K325" s="22">
        <v>0.86672225752699572</v>
      </c>
      <c r="L325" s="22">
        <v>0</v>
      </c>
      <c r="M325" s="22">
        <v>0.63240567172605244</v>
      </c>
      <c r="N325" s="22">
        <v>0</v>
      </c>
      <c r="O325" s="22">
        <v>0.43981560755030003</v>
      </c>
      <c r="P325" s="23">
        <v>0</v>
      </c>
      <c r="Q325" s="22">
        <v>0</v>
      </c>
      <c r="R325" s="22">
        <v>9.5448462025254074E-2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3.0217408127962191</v>
      </c>
      <c r="AH325" s="22">
        <v>0.38639352352757284</v>
      </c>
      <c r="AJ325" s="24">
        <f t="shared" si="12"/>
        <v>3.4081343363237919</v>
      </c>
      <c r="AK325" s="25">
        <f t="shared" si="13"/>
        <v>67.390604934883299</v>
      </c>
      <c r="AL325" s="26">
        <f t="shared" si="14"/>
        <v>18.089885012334353</v>
      </c>
    </row>
    <row r="326" spans="1:38" ht="15" customHeight="1" x14ac:dyDescent="0.2">
      <c r="A326" s="20" t="s">
        <v>595</v>
      </c>
      <c r="B326" s="88" t="s">
        <v>27</v>
      </c>
      <c r="C326" s="89"/>
      <c r="D326" s="21" t="s">
        <v>478</v>
      </c>
      <c r="E326" s="20" t="s">
        <v>336</v>
      </c>
      <c r="F326" s="20" t="s">
        <v>1</v>
      </c>
      <c r="G326" s="22">
        <v>1997.0250000000001</v>
      </c>
      <c r="H326" s="22">
        <v>1862.8</v>
      </c>
      <c r="I326" s="22">
        <v>41.801098769953519</v>
      </c>
      <c r="J326" s="22">
        <v>5.8189012300463743</v>
      </c>
      <c r="K326" s="22">
        <v>34.604545351723175</v>
      </c>
      <c r="L326" s="22">
        <v>5.7454546482769624</v>
      </c>
      <c r="M326" s="22">
        <v>28.302186753562882</v>
      </c>
      <c r="N326" s="22">
        <v>6.3278132464369996</v>
      </c>
      <c r="O326" s="22">
        <v>20.782255095066702</v>
      </c>
      <c r="P326" s="23">
        <v>5.5277449049334715</v>
      </c>
      <c r="Q326" s="22">
        <v>0</v>
      </c>
      <c r="R326" s="22">
        <v>9.209999999999809</v>
      </c>
      <c r="S326" s="22">
        <v>0</v>
      </c>
      <c r="T326" s="22">
        <v>7.9900000000000091</v>
      </c>
      <c r="U326" s="22">
        <v>0</v>
      </c>
      <c r="V326" s="22">
        <v>7.9000000000000909</v>
      </c>
      <c r="W326" s="22">
        <v>0</v>
      </c>
      <c r="X326" s="22">
        <v>7.7100000000000364</v>
      </c>
      <c r="Y326" s="22">
        <v>0</v>
      </c>
      <c r="Z326" s="22">
        <v>7.8899999999998727</v>
      </c>
      <c r="AA326" s="22">
        <v>18.038782649900632</v>
      </c>
      <c r="AB326" s="22">
        <v>5.0212173500995423</v>
      </c>
      <c r="AC326" s="22">
        <v>27.334325181787211</v>
      </c>
      <c r="AD326" s="22">
        <v>4.8756748182125991</v>
      </c>
      <c r="AE326" s="22">
        <v>33.442638979617954</v>
      </c>
      <c r="AF326" s="22">
        <v>4.6573610203821838</v>
      </c>
      <c r="AG326" s="22">
        <v>204.30583278161208</v>
      </c>
      <c r="AH326" s="22">
        <v>78.674167218387964</v>
      </c>
      <c r="AJ326" s="24">
        <f t="shared" si="12"/>
        <v>282.98</v>
      </c>
      <c r="AK326" s="25">
        <f t="shared" si="13"/>
        <v>102.3050952199457</v>
      </c>
      <c r="AL326" s="26">
        <f t="shared" si="14"/>
        <v>151.91110156753277</v>
      </c>
    </row>
    <row r="327" spans="1:38" ht="15" customHeight="1" x14ac:dyDescent="0.2">
      <c r="A327" s="20" t="s">
        <v>596</v>
      </c>
      <c r="B327" s="88" t="s">
        <v>27</v>
      </c>
      <c r="C327" s="89"/>
      <c r="D327" s="21" t="s">
        <v>478</v>
      </c>
      <c r="E327" s="20" t="s">
        <v>260</v>
      </c>
      <c r="F327" s="20" t="s">
        <v>1</v>
      </c>
      <c r="G327" s="22">
        <v>2087.8000000000002</v>
      </c>
      <c r="H327" s="22">
        <v>1964.4</v>
      </c>
      <c r="I327" s="22">
        <v>45.710351546714087</v>
      </c>
      <c r="J327" s="22">
        <v>4.5096484532859407</v>
      </c>
      <c r="K327" s="22">
        <v>38.596363558270582</v>
      </c>
      <c r="L327" s="22">
        <v>4.363636441729339</v>
      </c>
      <c r="M327" s="22">
        <v>30.469589950978808</v>
      </c>
      <c r="N327" s="22">
        <v>4.8004100490211723</v>
      </c>
      <c r="O327" s="22">
        <v>21.595990864526243</v>
      </c>
      <c r="P327" s="23">
        <v>4.3640091354737933</v>
      </c>
      <c r="Q327" s="22">
        <v>0</v>
      </c>
      <c r="R327" s="22">
        <v>7.9199999999999591</v>
      </c>
      <c r="S327" s="22">
        <v>0</v>
      </c>
      <c r="T327" s="22">
        <v>6.9100000000000819</v>
      </c>
      <c r="U327" s="22">
        <v>0</v>
      </c>
      <c r="V327" s="22">
        <v>6.5699999999999363</v>
      </c>
      <c r="W327" s="22">
        <v>0</v>
      </c>
      <c r="X327" s="22">
        <v>6.25</v>
      </c>
      <c r="Y327" s="22">
        <v>0</v>
      </c>
      <c r="Z327" s="22">
        <v>6.7699999999999818</v>
      </c>
      <c r="AA327" s="22">
        <v>20.999867713674362</v>
      </c>
      <c r="AB327" s="22">
        <v>4.7301322863256559</v>
      </c>
      <c r="AC327" s="22">
        <v>26.576612522352747</v>
      </c>
      <c r="AD327" s="22">
        <v>5.6033874776473152</v>
      </c>
      <c r="AE327" s="22">
        <v>32.762155054239656</v>
      </c>
      <c r="AF327" s="22">
        <v>5.4578449457603719</v>
      </c>
      <c r="AG327" s="22">
        <v>216.71093121075651</v>
      </c>
      <c r="AH327" s="22">
        <v>68.249068789243552</v>
      </c>
      <c r="AJ327" s="24">
        <f t="shared" si="12"/>
        <v>284.96000000000004</v>
      </c>
      <c r="AK327" s="25">
        <f t="shared" si="13"/>
        <v>103.79870256286833</v>
      </c>
      <c r="AL327" s="26">
        <f t="shared" si="14"/>
        <v>145.0621054774995</v>
      </c>
    </row>
    <row r="328" spans="1:38" ht="15" customHeight="1" x14ac:dyDescent="0.2">
      <c r="A328" s="20" t="s">
        <v>597</v>
      </c>
      <c r="B328" s="88" t="s">
        <v>27</v>
      </c>
      <c r="C328" s="89"/>
      <c r="D328" s="21" t="s">
        <v>478</v>
      </c>
      <c r="E328" s="20" t="s">
        <v>339</v>
      </c>
      <c r="F328" s="20" t="s">
        <v>1</v>
      </c>
      <c r="G328" s="22">
        <v>2081.0557600000002</v>
      </c>
      <c r="H328" s="22">
        <v>2019.7</v>
      </c>
      <c r="I328" s="22">
        <v>45.671244782411151</v>
      </c>
      <c r="J328" s="22">
        <v>5.3824836377928964</v>
      </c>
      <c r="K328" s="22">
        <v>39.560014856320265</v>
      </c>
      <c r="L328" s="22">
        <v>4.9454546339599172</v>
      </c>
      <c r="M328" s="22">
        <v>33.377694440920472</v>
      </c>
      <c r="N328" s="22">
        <v>5.4550114193422408</v>
      </c>
      <c r="O328" s="22">
        <v>24.086430826906344</v>
      </c>
      <c r="P328" s="23">
        <v>5.3095444481597811</v>
      </c>
      <c r="Q328" s="22">
        <v>0</v>
      </c>
      <c r="R328" s="22">
        <v>8.4747792416058232</v>
      </c>
      <c r="S328" s="22">
        <v>0</v>
      </c>
      <c r="T328" s="22">
        <v>7.2350126157951973</v>
      </c>
      <c r="U328" s="22">
        <v>0</v>
      </c>
      <c r="V328" s="22">
        <v>7.2400000000000091</v>
      </c>
      <c r="W328" s="22">
        <v>0</v>
      </c>
      <c r="X328" s="22">
        <v>6.9200000000000728</v>
      </c>
      <c r="Y328" s="22">
        <v>0</v>
      </c>
      <c r="Z328" s="22">
        <v>7.3499999999999091</v>
      </c>
      <c r="AA328" s="22">
        <v>19.492155054239674</v>
      </c>
      <c r="AB328" s="22">
        <v>5.4578449457603719</v>
      </c>
      <c r="AC328" s="22">
        <v>26.589383788296047</v>
      </c>
      <c r="AD328" s="22">
        <v>5.5306162117038431</v>
      </c>
      <c r="AE328" s="22">
        <v>35.344325181787426</v>
      </c>
      <c r="AF328" s="22">
        <v>4.8756748182125991</v>
      </c>
      <c r="AG328" s="22">
        <v>224.12124893088139</v>
      </c>
      <c r="AH328" s="22">
        <v>74.176421972332662</v>
      </c>
      <c r="AJ328" s="24">
        <f t="shared" ref="AJ328:AJ391" si="15">AG328+AH328</f>
        <v>298.29767090321405</v>
      </c>
      <c r="AK328" s="25">
        <f t="shared" ref="AK328:AK391" si="16">AG328/G328*1000</f>
        <v>107.69593647547501</v>
      </c>
      <c r="AL328" s="26">
        <f t="shared" ref="AL328:AL391" si="17">AJ328/H328*1000</f>
        <v>147.69404906828441</v>
      </c>
    </row>
    <row r="329" spans="1:38" ht="15" customHeight="1" x14ac:dyDescent="0.2">
      <c r="A329" s="20" t="s">
        <v>598</v>
      </c>
      <c r="B329" s="88" t="s">
        <v>40</v>
      </c>
      <c r="C329" s="89"/>
      <c r="D329" s="21" t="s">
        <v>478</v>
      </c>
      <c r="E329" s="20" t="s">
        <v>339</v>
      </c>
      <c r="F329" s="20" t="s">
        <v>38</v>
      </c>
      <c r="G329" s="22">
        <v>107.16</v>
      </c>
      <c r="H329" s="22">
        <v>107.16</v>
      </c>
      <c r="I329" s="22">
        <v>1.988</v>
      </c>
      <c r="J329" s="22">
        <v>0.19998000000000002</v>
      </c>
      <c r="K329" s="22">
        <v>1.6460000000000001</v>
      </c>
      <c r="L329" s="22">
        <v>0.18018000000000001</v>
      </c>
      <c r="M329" s="22">
        <v>1.3160000000000001</v>
      </c>
      <c r="N329" s="22">
        <v>0.19998000000000002</v>
      </c>
      <c r="O329" s="22">
        <v>0.89600000000000002</v>
      </c>
      <c r="P329" s="23">
        <v>0.19404000000000002</v>
      </c>
      <c r="Q329" s="22">
        <v>0</v>
      </c>
      <c r="R329" s="22">
        <v>0.1909703791970975</v>
      </c>
      <c r="S329" s="22">
        <v>0</v>
      </c>
      <c r="T329" s="22">
        <v>0.15486369210243747</v>
      </c>
      <c r="U329" s="22">
        <v>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>
        <v>0</v>
      </c>
      <c r="AD329" s="22">
        <v>0</v>
      </c>
      <c r="AE329" s="22">
        <v>0</v>
      </c>
      <c r="AF329" s="22">
        <v>0</v>
      </c>
      <c r="AG329" s="22">
        <v>5.8460000000000001</v>
      </c>
      <c r="AH329" s="22">
        <v>1.120014071299535</v>
      </c>
      <c r="AJ329" s="24">
        <f t="shared" si="15"/>
        <v>6.9660140712995346</v>
      </c>
      <c r="AK329" s="25">
        <f t="shared" si="16"/>
        <v>54.553938036580817</v>
      </c>
      <c r="AL329" s="26">
        <f t="shared" si="17"/>
        <v>65.005730415262548</v>
      </c>
    </row>
    <row r="330" spans="1:38" ht="27" customHeight="1" x14ac:dyDescent="0.2">
      <c r="A330" s="20" t="s">
        <v>599</v>
      </c>
      <c r="B330" s="88" t="s">
        <v>600</v>
      </c>
      <c r="C330" s="89"/>
      <c r="D330" s="21" t="s">
        <v>478</v>
      </c>
      <c r="E330" s="20" t="s">
        <v>339</v>
      </c>
      <c r="F330" s="20" t="s">
        <v>41</v>
      </c>
      <c r="G330" s="22">
        <v>184.79999999999998</v>
      </c>
      <c r="H330" s="22">
        <v>132</v>
      </c>
      <c r="I330" s="22">
        <v>4.350068310022924</v>
      </c>
      <c r="J330" s="22">
        <v>0</v>
      </c>
      <c r="K330" s="22">
        <v>3.7679894163250283</v>
      </c>
      <c r="L330" s="22">
        <v>0</v>
      </c>
      <c r="M330" s="22">
        <v>3.1791393368151386</v>
      </c>
      <c r="N330" s="22">
        <v>0</v>
      </c>
      <c r="O330" s="22">
        <v>2.2941704335161095</v>
      </c>
      <c r="P330" s="23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13.591367496679201</v>
      </c>
      <c r="AH330" s="22">
        <v>0</v>
      </c>
      <c r="AJ330" s="24">
        <f t="shared" si="15"/>
        <v>13.591367496679201</v>
      </c>
      <c r="AK330" s="25">
        <f t="shared" si="16"/>
        <v>73.546360912766247</v>
      </c>
      <c r="AL330" s="26">
        <f t="shared" si="17"/>
        <v>102.96490527787273</v>
      </c>
    </row>
    <row r="331" spans="1:38" ht="19.5" customHeight="1" x14ac:dyDescent="0.2">
      <c r="A331" s="20" t="s">
        <v>601</v>
      </c>
      <c r="B331" s="88" t="s">
        <v>602</v>
      </c>
      <c r="C331" s="89"/>
      <c r="D331" s="21" t="s">
        <v>478</v>
      </c>
      <c r="E331" s="20" t="s">
        <v>339</v>
      </c>
      <c r="F331" s="20" t="s">
        <v>603</v>
      </c>
      <c r="G331" s="22">
        <v>8.8457600000000003</v>
      </c>
      <c r="H331" s="22">
        <v>123.2</v>
      </c>
      <c r="I331" s="22">
        <v>0.20822326977309732</v>
      </c>
      <c r="J331" s="22">
        <v>0</v>
      </c>
      <c r="K331" s="22">
        <v>0.18036109339475806</v>
      </c>
      <c r="L331" s="22">
        <v>0</v>
      </c>
      <c r="M331" s="22">
        <v>0.15217480292221799</v>
      </c>
      <c r="N331" s="22">
        <v>0</v>
      </c>
      <c r="O331" s="22">
        <v>0.10981429141763778</v>
      </c>
      <c r="P331" s="23">
        <v>0</v>
      </c>
      <c r="Q331" s="22">
        <v>0</v>
      </c>
      <c r="R331" s="22">
        <v>6.4250379197097501E-2</v>
      </c>
      <c r="S331" s="22">
        <v>0</v>
      </c>
      <c r="T331" s="22">
        <v>3.0123692102437479E-2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0.65057345750771112</v>
      </c>
      <c r="AH331" s="22">
        <v>9.4374071299534984E-2</v>
      </c>
      <c r="AJ331" s="24">
        <f t="shared" si="15"/>
        <v>0.74494752880724613</v>
      </c>
      <c r="AK331" s="25">
        <f t="shared" si="16"/>
        <v>73.546360912766247</v>
      </c>
      <c r="AL331" s="26">
        <f t="shared" si="17"/>
        <v>6.0466520195393354</v>
      </c>
    </row>
    <row r="332" spans="1:38" ht="19.5" customHeight="1" x14ac:dyDescent="0.2">
      <c r="A332" s="20" t="s">
        <v>604</v>
      </c>
      <c r="B332" s="88" t="s">
        <v>27</v>
      </c>
      <c r="C332" s="89"/>
      <c r="D332" s="21" t="s">
        <v>478</v>
      </c>
      <c r="E332" s="20" t="s">
        <v>96</v>
      </c>
      <c r="F332" s="20" t="s">
        <v>205</v>
      </c>
      <c r="G332" s="22">
        <v>1749.7814999999998</v>
      </c>
      <c r="H332" s="22">
        <v>1811.96</v>
      </c>
      <c r="I332" s="22">
        <v>51.996571300704858</v>
      </c>
      <c r="J332" s="22">
        <v>5.673428699295215</v>
      </c>
      <c r="K332" s="22">
        <v>43.737272611434619</v>
      </c>
      <c r="L332" s="22">
        <v>6.4727273885651861</v>
      </c>
      <c r="M332" s="22">
        <v>35.289521609475401</v>
      </c>
      <c r="N332" s="22">
        <v>5.6004783905247013</v>
      </c>
      <c r="O332" s="22">
        <v>21.368587667110368</v>
      </c>
      <c r="P332" s="23">
        <v>5.8914123328896206</v>
      </c>
      <c r="Q332" s="22">
        <v>0</v>
      </c>
      <c r="R332" s="22">
        <v>12.619999999999891</v>
      </c>
      <c r="S332" s="22">
        <v>0</v>
      </c>
      <c r="T332" s="22">
        <v>10.350000000000136</v>
      </c>
      <c r="U332" s="22">
        <v>0</v>
      </c>
      <c r="V332" s="22">
        <v>10.019999999999982</v>
      </c>
      <c r="W332" s="22">
        <v>0</v>
      </c>
      <c r="X332" s="22">
        <v>9.4700000000000273</v>
      </c>
      <c r="Y332" s="22">
        <v>0</v>
      </c>
      <c r="Z332" s="22">
        <v>9.2999999999999545</v>
      </c>
      <c r="AA332" s="22">
        <v>23.142155054239538</v>
      </c>
      <c r="AB332" s="22">
        <v>5.4578449457603719</v>
      </c>
      <c r="AC332" s="22">
        <v>37.790468852070241</v>
      </c>
      <c r="AD332" s="22">
        <v>5.2395311479299567</v>
      </c>
      <c r="AE332" s="22">
        <v>40.359383788296029</v>
      </c>
      <c r="AF332" s="22">
        <v>5.5306162117038431</v>
      </c>
      <c r="AG332" s="22">
        <v>253.68396088333105</v>
      </c>
      <c r="AH332" s="22">
        <v>91.626039116668892</v>
      </c>
      <c r="AJ332" s="24">
        <f t="shared" si="15"/>
        <v>345.30999999999995</v>
      </c>
      <c r="AK332" s="25">
        <f t="shared" si="16"/>
        <v>144.98036519607223</v>
      </c>
      <c r="AL332" s="26">
        <f t="shared" si="17"/>
        <v>190.57263957261748</v>
      </c>
    </row>
    <row r="333" spans="1:38" ht="19.5" customHeight="1" x14ac:dyDescent="0.2">
      <c r="A333" s="20" t="s">
        <v>604</v>
      </c>
      <c r="B333" s="88" t="s">
        <v>27</v>
      </c>
      <c r="C333" s="89"/>
      <c r="D333" s="21" t="s">
        <v>478</v>
      </c>
      <c r="E333" s="20" t="s">
        <v>96</v>
      </c>
      <c r="F333" s="20" t="s">
        <v>206</v>
      </c>
      <c r="G333" s="22">
        <v>1797.7499999999995</v>
      </c>
      <c r="H333" s="22">
        <v>1825.66</v>
      </c>
      <c r="I333" s="22">
        <v>46.382142750587221</v>
      </c>
      <c r="J333" s="22">
        <v>4.7278572494126792</v>
      </c>
      <c r="K333" s="22">
        <v>39.556363558270732</v>
      </c>
      <c r="L333" s="22">
        <v>4.363636441729339</v>
      </c>
      <c r="M333" s="22">
        <v>30.786856465387565</v>
      </c>
      <c r="N333" s="22">
        <v>4.8731435346124021</v>
      </c>
      <c r="O333" s="22">
        <v>21.273257378935014</v>
      </c>
      <c r="P333" s="23">
        <v>4.4367426210650232</v>
      </c>
      <c r="Q333" s="22">
        <v>0</v>
      </c>
      <c r="R333" s="22">
        <v>10.75</v>
      </c>
      <c r="S333" s="22">
        <v>0</v>
      </c>
      <c r="T333" s="22">
        <v>10.029999999999973</v>
      </c>
      <c r="U333" s="22">
        <v>0</v>
      </c>
      <c r="V333" s="22">
        <v>9.9199999999999591</v>
      </c>
      <c r="W333" s="22">
        <v>0</v>
      </c>
      <c r="X333" s="22">
        <v>9.4900000000000091</v>
      </c>
      <c r="Y333" s="22">
        <v>0</v>
      </c>
      <c r="Z333" s="22">
        <v>9.1100000000000136</v>
      </c>
      <c r="AA333" s="22">
        <v>23.725894170939466</v>
      </c>
      <c r="AB333" s="22">
        <v>3.7841058290605245</v>
      </c>
      <c r="AC333" s="22">
        <v>39.347580373109196</v>
      </c>
      <c r="AD333" s="22">
        <v>4.0024196268909398</v>
      </c>
      <c r="AE333" s="22">
        <v>42.780952777448029</v>
      </c>
      <c r="AF333" s="22">
        <v>4.4390472225517694</v>
      </c>
      <c r="AG333" s="22">
        <v>243.8530474746772</v>
      </c>
      <c r="AH333" s="22">
        <v>79.926952525322619</v>
      </c>
      <c r="AJ333" s="24">
        <f t="shared" si="15"/>
        <v>323.7799999999998</v>
      </c>
      <c r="AK333" s="25">
        <f t="shared" si="16"/>
        <v>135.64346960071046</v>
      </c>
      <c r="AL333" s="26">
        <f t="shared" si="17"/>
        <v>177.34956125455989</v>
      </c>
    </row>
    <row r="334" spans="1:38" ht="15" customHeight="1" x14ac:dyDescent="0.2">
      <c r="A334" s="20" t="s">
        <v>46</v>
      </c>
      <c r="B334" s="88" t="s">
        <v>27</v>
      </c>
      <c r="C334" s="89"/>
      <c r="D334" s="21" t="s">
        <v>478</v>
      </c>
      <c r="E334" s="20" t="s">
        <v>196</v>
      </c>
      <c r="F334" s="20" t="s">
        <v>1</v>
      </c>
      <c r="G334" s="22">
        <v>334.99999999999994</v>
      </c>
      <c r="H334" s="22">
        <v>335.1</v>
      </c>
      <c r="I334" s="22">
        <v>10.193065896361652</v>
      </c>
      <c r="J334" s="22">
        <v>1.6729341036383327</v>
      </c>
      <c r="K334" s="22">
        <v>8.4228181492794558</v>
      </c>
      <c r="L334" s="22">
        <v>1.8181818507205578</v>
      </c>
      <c r="M334" s="22">
        <v>7.0601298314017171</v>
      </c>
      <c r="N334" s="22">
        <v>1.6728701685982874</v>
      </c>
      <c r="O334" s="22">
        <v>4.44439634581048</v>
      </c>
      <c r="P334" s="23">
        <v>1.7456036541895172</v>
      </c>
      <c r="Q334" s="22">
        <v>0</v>
      </c>
      <c r="R334" s="22">
        <v>2.1939999999999884</v>
      </c>
      <c r="S334" s="22">
        <v>0</v>
      </c>
      <c r="T334" s="22">
        <v>1.7889999999999873</v>
      </c>
      <c r="U334" s="22">
        <v>0</v>
      </c>
      <c r="V334" s="22">
        <v>1.6450000000000102</v>
      </c>
      <c r="W334" s="22">
        <v>0</v>
      </c>
      <c r="X334" s="22">
        <v>1.5529999999999973</v>
      </c>
      <c r="Y334" s="22">
        <v>0</v>
      </c>
      <c r="Z334" s="22">
        <v>1.3389999999999986</v>
      </c>
      <c r="AA334" s="22">
        <v>1.7200321492436221</v>
      </c>
      <c r="AB334" s="22">
        <v>1.6009678507563758</v>
      </c>
      <c r="AC334" s="22">
        <v>3.6930321492436353</v>
      </c>
      <c r="AD334" s="22">
        <v>1.6009678507563758</v>
      </c>
      <c r="AE334" s="22">
        <v>4.2760321492436333</v>
      </c>
      <c r="AF334" s="22">
        <v>1.6009678507563758</v>
      </c>
      <c r="AG334" s="22">
        <v>39.809506670584199</v>
      </c>
      <c r="AH334" s="22">
        <v>20.232493329415806</v>
      </c>
      <c r="AJ334" s="24">
        <f t="shared" si="15"/>
        <v>60.042000000000002</v>
      </c>
      <c r="AK334" s="25">
        <f t="shared" si="16"/>
        <v>118.83434827040061</v>
      </c>
      <c r="AL334" s="26">
        <f t="shared" si="17"/>
        <v>179.17636526410027</v>
      </c>
    </row>
    <row r="335" spans="1:38" ht="29.25" customHeight="1" x14ac:dyDescent="0.2">
      <c r="A335" s="20" t="s">
        <v>605</v>
      </c>
      <c r="B335" s="88" t="s">
        <v>606</v>
      </c>
      <c r="C335" s="89"/>
      <c r="D335" s="21" t="s">
        <v>478</v>
      </c>
      <c r="E335" s="20" t="s">
        <v>434</v>
      </c>
      <c r="F335" s="20" t="s">
        <v>1</v>
      </c>
      <c r="G335" s="22">
        <v>408.2</v>
      </c>
      <c r="H335" s="22">
        <v>408.2</v>
      </c>
      <c r="I335" s="22">
        <v>9.0709999999999997</v>
      </c>
      <c r="J335" s="22">
        <v>0.39999999999999991</v>
      </c>
      <c r="K335" s="22">
        <v>8.0090000000000003</v>
      </c>
      <c r="L335" s="22">
        <v>6.0000000000000053E-2</v>
      </c>
      <c r="M335" s="22">
        <v>5.5140000000000002</v>
      </c>
      <c r="N335" s="22">
        <v>0</v>
      </c>
      <c r="O335" s="22">
        <v>2.4900000000000002</v>
      </c>
      <c r="P335" s="23">
        <v>0</v>
      </c>
      <c r="Q335" s="22">
        <v>0</v>
      </c>
      <c r="R335" s="22">
        <v>0.159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0</v>
      </c>
      <c r="AA335" s="22">
        <v>0.81170000000000009</v>
      </c>
      <c r="AB335" s="22">
        <v>2.3332999999999999</v>
      </c>
      <c r="AC335" s="22">
        <v>4.7839999999999998</v>
      </c>
      <c r="AD335" s="22">
        <v>0</v>
      </c>
      <c r="AE335" s="22">
        <v>3.8124000000000002</v>
      </c>
      <c r="AF335" s="22">
        <v>2.5616000000000003</v>
      </c>
      <c r="AG335" s="22">
        <v>34.492099999999994</v>
      </c>
      <c r="AH335" s="22">
        <v>5.5139000000000005</v>
      </c>
      <c r="AJ335" s="24">
        <f t="shared" si="15"/>
        <v>40.005999999999993</v>
      </c>
      <c r="AK335" s="25">
        <f t="shared" si="16"/>
        <v>84.498040176384109</v>
      </c>
      <c r="AL335" s="26">
        <f t="shared" si="17"/>
        <v>98.005879470847617</v>
      </c>
    </row>
    <row r="336" spans="1:38" ht="15" customHeight="1" x14ac:dyDescent="0.2">
      <c r="A336" s="20" t="s">
        <v>607</v>
      </c>
      <c r="B336" s="88" t="s">
        <v>27</v>
      </c>
      <c r="C336" s="89"/>
      <c r="D336" s="21" t="s">
        <v>478</v>
      </c>
      <c r="E336" s="20" t="s">
        <v>198</v>
      </c>
      <c r="F336" s="20" t="s">
        <v>1</v>
      </c>
      <c r="G336" s="22">
        <v>232.86</v>
      </c>
      <c r="H336" s="22">
        <v>317.60000000000002</v>
      </c>
      <c r="I336" s="22">
        <v>6.5024834886150646</v>
      </c>
      <c r="J336" s="22">
        <v>1.2365165113848546</v>
      </c>
      <c r="K336" s="22">
        <v>5.1459090674812398</v>
      </c>
      <c r="L336" s="22">
        <v>1.3090909325188016</v>
      </c>
      <c r="M336" s="22">
        <v>4.0945307449491093</v>
      </c>
      <c r="N336" s="22">
        <v>1.236469255050908</v>
      </c>
      <c r="O336" s="22">
        <v>2.6043302881753716</v>
      </c>
      <c r="P336" s="23">
        <v>1.4546697118245977</v>
      </c>
      <c r="Q336" s="22">
        <v>0</v>
      </c>
      <c r="R336" s="22">
        <v>1.8930000000000291</v>
      </c>
      <c r="S336" s="22">
        <v>0</v>
      </c>
      <c r="T336" s="22">
        <v>1.5879999999999654</v>
      </c>
      <c r="U336" s="22">
        <v>0</v>
      </c>
      <c r="V336" s="22">
        <v>1.5650000000000546</v>
      </c>
      <c r="W336" s="22">
        <v>0</v>
      </c>
      <c r="X336" s="22">
        <v>1.5079999999999245</v>
      </c>
      <c r="Y336" s="22">
        <v>0</v>
      </c>
      <c r="Z336" s="22">
        <v>1.4610000000000127</v>
      </c>
      <c r="AA336" s="22">
        <v>2.4664310108479182</v>
      </c>
      <c r="AB336" s="22">
        <v>1.0915689891520743</v>
      </c>
      <c r="AC336" s="22">
        <v>5.5654310108479645</v>
      </c>
      <c r="AD336" s="22">
        <v>1.0915689891520743</v>
      </c>
      <c r="AE336" s="22">
        <v>5.9854310108479236</v>
      </c>
      <c r="AF336" s="22">
        <v>1.0915689891520743</v>
      </c>
      <c r="AG336" s="22">
        <v>32.364546621764596</v>
      </c>
      <c r="AH336" s="22">
        <v>16.52645337823537</v>
      </c>
      <c r="AJ336" s="24">
        <f t="shared" si="15"/>
        <v>48.890999999999963</v>
      </c>
      <c r="AK336" s="25">
        <f t="shared" si="16"/>
        <v>138.98714515917115</v>
      </c>
      <c r="AL336" s="26">
        <f t="shared" si="17"/>
        <v>153.93891687657418</v>
      </c>
    </row>
    <row r="337" spans="1:38" ht="30.75" customHeight="1" x14ac:dyDescent="0.2">
      <c r="A337" s="20" t="s">
        <v>608</v>
      </c>
      <c r="B337" s="88" t="s">
        <v>609</v>
      </c>
      <c r="C337" s="89"/>
      <c r="D337" s="21" t="s">
        <v>478</v>
      </c>
      <c r="E337" s="20" t="s">
        <v>610</v>
      </c>
      <c r="F337" s="20" t="s">
        <v>1</v>
      </c>
      <c r="G337" s="22">
        <v>144.1</v>
      </c>
      <c r="H337" s="22">
        <v>144.1</v>
      </c>
      <c r="I337" s="22">
        <v>6.2510945831210734</v>
      </c>
      <c r="J337" s="22">
        <v>0</v>
      </c>
      <c r="K337" s="22">
        <v>3.5269556800815085</v>
      </c>
      <c r="L337" s="22">
        <v>0</v>
      </c>
      <c r="M337" s="22">
        <v>2.8195367634572932</v>
      </c>
      <c r="N337" s="22">
        <v>0</v>
      </c>
      <c r="O337" s="22">
        <v>1.6434240108677187</v>
      </c>
      <c r="P337" s="23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2.6232107318729838</v>
      </c>
      <c r="AB337" s="22">
        <v>0</v>
      </c>
      <c r="AC337" s="22">
        <v>2.6222890134148429</v>
      </c>
      <c r="AD337" s="22">
        <v>0</v>
      </c>
      <c r="AE337" s="22">
        <v>2.5388734929529626</v>
      </c>
      <c r="AF337" s="22">
        <v>0</v>
      </c>
      <c r="AG337" s="22">
        <v>22.025384275768385</v>
      </c>
      <c r="AH337" s="22">
        <v>0</v>
      </c>
      <c r="AJ337" s="24">
        <f t="shared" si="15"/>
        <v>22.025384275768385</v>
      </c>
      <c r="AK337" s="25">
        <f t="shared" si="16"/>
        <v>152.84791308652592</v>
      </c>
      <c r="AL337" s="26">
        <f t="shared" si="17"/>
        <v>152.84791308652592</v>
      </c>
    </row>
    <row r="338" spans="1:38" ht="15" customHeight="1" x14ac:dyDescent="0.2">
      <c r="A338" s="20" t="s">
        <v>611</v>
      </c>
      <c r="B338" s="88" t="s">
        <v>612</v>
      </c>
      <c r="C338" s="89"/>
      <c r="D338" s="21" t="s">
        <v>478</v>
      </c>
      <c r="E338" s="20" t="s">
        <v>610</v>
      </c>
      <c r="F338" s="20" t="s">
        <v>1</v>
      </c>
      <c r="G338" s="22">
        <v>289.5</v>
      </c>
      <c r="H338" s="22">
        <v>289.5</v>
      </c>
      <c r="I338" s="22">
        <v>7.1286432331465441</v>
      </c>
      <c r="J338" s="22">
        <v>0</v>
      </c>
      <c r="K338" s="22">
        <v>4.0220809984717283</v>
      </c>
      <c r="L338" s="22">
        <v>0</v>
      </c>
      <c r="M338" s="22">
        <v>3.2153523518424181</v>
      </c>
      <c r="N338" s="22">
        <v>0</v>
      </c>
      <c r="O338" s="22">
        <v>1.8741331295635928</v>
      </c>
      <c r="P338" s="23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  <c r="V338" s="22">
        <v>0</v>
      </c>
      <c r="W338" s="22">
        <v>0</v>
      </c>
      <c r="X338" s="22">
        <v>0</v>
      </c>
      <c r="Y338" s="22">
        <v>0</v>
      </c>
      <c r="Z338" s="22">
        <v>0</v>
      </c>
      <c r="AA338" s="22">
        <v>2.9914654440482256</v>
      </c>
      <c r="AB338" s="22">
        <v>0</v>
      </c>
      <c r="AC338" s="22">
        <v>2.990414331805062</v>
      </c>
      <c r="AD338" s="22">
        <v>0</v>
      </c>
      <c r="AE338" s="22">
        <v>2.8952886737986065</v>
      </c>
      <c r="AF338" s="22">
        <v>0</v>
      </c>
      <c r="AG338" s="22">
        <v>25.117378162676179</v>
      </c>
      <c r="AH338" s="22">
        <v>0</v>
      </c>
      <c r="AJ338" s="24">
        <f t="shared" si="15"/>
        <v>25.117378162676179</v>
      </c>
      <c r="AK338" s="25">
        <f t="shared" si="16"/>
        <v>86.761237176774358</v>
      </c>
      <c r="AL338" s="26">
        <f t="shared" si="17"/>
        <v>86.761237176774358</v>
      </c>
    </row>
    <row r="339" spans="1:38" ht="26.25" customHeight="1" x14ac:dyDescent="0.2">
      <c r="A339" s="20" t="s">
        <v>613</v>
      </c>
      <c r="B339" s="88" t="s">
        <v>609</v>
      </c>
      <c r="C339" s="89"/>
      <c r="D339" s="21" t="s">
        <v>478</v>
      </c>
      <c r="E339" s="20" t="s">
        <v>610</v>
      </c>
      <c r="F339" s="20" t="s">
        <v>1</v>
      </c>
      <c r="G339" s="22">
        <v>803.3</v>
      </c>
      <c r="H339" s="22">
        <v>803.3</v>
      </c>
      <c r="I339" s="22">
        <v>9.7469999999999999</v>
      </c>
      <c r="J339" s="22">
        <v>0</v>
      </c>
      <c r="K339" s="22">
        <v>9.9220000000000006</v>
      </c>
      <c r="L339" s="22">
        <v>0</v>
      </c>
      <c r="M339" s="22">
        <v>10.446</v>
      </c>
      <c r="N339" s="22">
        <v>0</v>
      </c>
      <c r="O339" s="22">
        <v>6.194</v>
      </c>
      <c r="P339" s="23">
        <v>0</v>
      </c>
      <c r="Q339" s="22">
        <v>0</v>
      </c>
      <c r="R339" s="22">
        <v>0</v>
      </c>
      <c r="S339" s="22">
        <v>0</v>
      </c>
      <c r="T339" s="22">
        <v>0</v>
      </c>
      <c r="U339" s="22">
        <v>0</v>
      </c>
      <c r="V339" s="22">
        <v>0</v>
      </c>
      <c r="W339" s="22">
        <v>0</v>
      </c>
      <c r="X339" s="22">
        <v>0</v>
      </c>
      <c r="Y339" s="22">
        <v>0</v>
      </c>
      <c r="Z339" s="22">
        <v>0</v>
      </c>
      <c r="AA339" s="22">
        <v>6.3140000000000001</v>
      </c>
      <c r="AB339" s="22">
        <v>0</v>
      </c>
      <c r="AC339" s="22">
        <v>9.5389999999999997</v>
      </c>
      <c r="AD339" s="22">
        <v>0</v>
      </c>
      <c r="AE339" s="22">
        <v>10.506</v>
      </c>
      <c r="AF339" s="22">
        <v>0</v>
      </c>
      <c r="AG339" s="22">
        <v>62.668000000000006</v>
      </c>
      <c r="AH339" s="22">
        <v>0</v>
      </c>
      <c r="AJ339" s="24">
        <f t="shared" si="15"/>
        <v>62.668000000000006</v>
      </c>
      <c r="AK339" s="25">
        <f t="shared" si="16"/>
        <v>78.013195568280864</v>
      </c>
      <c r="AL339" s="26">
        <f t="shared" si="17"/>
        <v>78.013195568280864</v>
      </c>
    </row>
    <row r="340" spans="1:38" ht="15" customHeight="1" x14ac:dyDescent="0.2">
      <c r="A340" s="20" t="s">
        <v>614</v>
      </c>
      <c r="B340" s="88" t="s">
        <v>615</v>
      </c>
      <c r="C340" s="89"/>
      <c r="D340" s="21" t="s">
        <v>478</v>
      </c>
      <c r="E340" s="20" t="s">
        <v>610</v>
      </c>
      <c r="F340" s="20" t="s">
        <v>1</v>
      </c>
      <c r="G340" s="22">
        <v>91.9</v>
      </c>
      <c r="H340" s="22">
        <v>91.9</v>
      </c>
      <c r="I340" s="22">
        <v>2.3290000000000002</v>
      </c>
      <c r="J340" s="22">
        <v>0</v>
      </c>
      <c r="K340" s="22">
        <v>1.8250000000000002</v>
      </c>
      <c r="L340" s="22">
        <v>0</v>
      </c>
      <c r="M340" s="22">
        <v>1.506</v>
      </c>
      <c r="N340" s="22">
        <v>0</v>
      </c>
      <c r="O340" s="22">
        <v>0.92</v>
      </c>
      <c r="P340" s="23">
        <v>0</v>
      </c>
      <c r="Q340" s="22">
        <v>0</v>
      </c>
      <c r="R340" s="22">
        <v>0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Z340" s="22">
        <v>0</v>
      </c>
      <c r="AA340" s="22">
        <v>1.1540000000000001</v>
      </c>
      <c r="AB340" s="22">
        <v>0</v>
      </c>
      <c r="AC340" s="22">
        <v>1.4910000000000001</v>
      </c>
      <c r="AD340" s="22">
        <v>0</v>
      </c>
      <c r="AE340" s="22">
        <v>1.4350000000000001</v>
      </c>
      <c r="AF340" s="22">
        <v>0</v>
      </c>
      <c r="AG340" s="22">
        <v>10.66</v>
      </c>
      <c r="AH340" s="22">
        <v>0</v>
      </c>
      <c r="AJ340" s="24">
        <f t="shared" si="15"/>
        <v>10.66</v>
      </c>
      <c r="AK340" s="25">
        <f t="shared" si="16"/>
        <v>115.99564744287268</v>
      </c>
      <c r="AL340" s="26">
        <f t="shared" si="17"/>
        <v>115.99564744287268</v>
      </c>
    </row>
    <row r="341" spans="1:38" ht="15" customHeight="1" x14ac:dyDescent="0.2">
      <c r="A341" s="20" t="s">
        <v>616</v>
      </c>
      <c r="B341" s="88" t="s">
        <v>617</v>
      </c>
      <c r="C341" s="89"/>
      <c r="D341" s="21" t="s">
        <v>478</v>
      </c>
      <c r="E341" s="20" t="s">
        <v>610</v>
      </c>
      <c r="F341" s="20" t="s">
        <v>1</v>
      </c>
      <c r="G341" s="22">
        <v>56.23</v>
      </c>
      <c r="H341" s="22">
        <v>56.23</v>
      </c>
      <c r="I341" s="22">
        <v>0.1842621837323824</v>
      </c>
      <c r="J341" s="22">
        <v>0</v>
      </c>
      <c r="K341" s="22">
        <v>0.10396332144676519</v>
      </c>
      <c r="L341" s="22">
        <v>0</v>
      </c>
      <c r="M341" s="22">
        <v>8.3110884700288684E-2</v>
      </c>
      <c r="N341" s="22">
        <v>0</v>
      </c>
      <c r="O341" s="22">
        <v>4.8442859568687373E-2</v>
      </c>
      <c r="P341" s="23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0</v>
      </c>
      <c r="Z341" s="22">
        <v>0</v>
      </c>
      <c r="AA341" s="22">
        <v>7.7323824078790973E-2</v>
      </c>
      <c r="AB341" s="22">
        <v>0</v>
      </c>
      <c r="AC341" s="22">
        <v>7.7296654780098548E-2</v>
      </c>
      <c r="AD341" s="22">
        <v>0</v>
      </c>
      <c r="AE341" s="22">
        <v>7.4837833248429256E-2</v>
      </c>
      <c r="AF341" s="22">
        <v>0</v>
      </c>
      <c r="AG341" s="22">
        <v>0.64923756155544243</v>
      </c>
      <c r="AH341" s="22">
        <v>0</v>
      </c>
      <c r="AJ341" s="24">
        <f t="shared" si="15"/>
        <v>0.64923756155544243</v>
      </c>
      <c r="AK341" s="25">
        <f t="shared" si="16"/>
        <v>11.546106376586208</v>
      </c>
      <c r="AL341" s="26">
        <f t="shared" si="17"/>
        <v>11.546106376586208</v>
      </c>
    </row>
    <row r="342" spans="1:38" ht="19.5" customHeight="1" x14ac:dyDescent="0.2">
      <c r="A342" s="20" t="s">
        <v>618</v>
      </c>
      <c r="B342" s="88" t="s">
        <v>619</v>
      </c>
      <c r="C342" s="89"/>
      <c r="D342" s="21" t="s">
        <v>478</v>
      </c>
      <c r="E342" s="20" t="s">
        <v>620</v>
      </c>
      <c r="F342" s="20" t="s">
        <v>1</v>
      </c>
      <c r="G342" s="22">
        <v>224.3</v>
      </c>
      <c r="H342" s="22">
        <v>224.3</v>
      </c>
      <c r="I342" s="22">
        <v>7.2780000000000005</v>
      </c>
      <c r="J342" s="22">
        <v>7.2736265375579687E-2</v>
      </c>
      <c r="K342" s="22">
        <v>5.7880000000000003</v>
      </c>
      <c r="L342" s="22">
        <v>7.2727274028822314E-2</v>
      </c>
      <c r="M342" s="22">
        <v>4.6909999999999998</v>
      </c>
      <c r="N342" s="22">
        <v>7.2733485591229885E-2</v>
      </c>
      <c r="O342" s="22">
        <v>3.2710000000000004</v>
      </c>
      <c r="P342" s="23">
        <v>7.2733485591229885E-2</v>
      </c>
      <c r="Q342" s="22">
        <v>0</v>
      </c>
      <c r="R342" s="22">
        <v>5.9375000000000004E-2</v>
      </c>
      <c r="S342" s="22">
        <v>0</v>
      </c>
      <c r="T342" s="22">
        <v>5.1428571428570428E-2</v>
      </c>
      <c r="U342" s="22">
        <v>0</v>
      </c>
      <c r="V342" s="22">
        <v>5.3243243243243983E-2</v>
      </c>
      <c r="W342" s="22">
        <v>0</v>
      </c>
      <c r="X342" s="22">
        <v>4.8266666666666729E-2</v>
      </c>
      <c r="Y342" s="22">
        <v>0</v>
      </c>
      <c r="Z342" s="22">
        <v>5.0759493670885961E-2</v>
      </c>
      <c r="AA342" s="22">
        <v>3.391</v>
      </c>
      <c r="AB342" s="22">
        <v>7.2771265943471622E-2</v>
      </c>
      <c r="AC342" s="22">
        <v>4.6710000000000003</v>
      </c>
      <c r="AD342" s="22">
        <v>7.2771265943471622E-2</v>
      </c>
      <c r="AE342" s="22">
        <v>5.6130000000000004</v>
      </c>
      <c r="AF342" s="22">
        <v>7.2771265943471622E-2</v>
      </c>
      <c r="AG342" s="22">
        <v>34.703000000000003</v>
      </c>
      <c r="AH342" s="22">
        <v>0.77231728342664363</v>
      </c>
      <c r="AJ342" s="24">
        <f t="shared" si="15"/>
        <v>35.475317283426648</v>
      </c>
      <c r="AK342" s="25">
        <f t="shared" si="16"/>
        <v>154.71689701292911</v>
      </c>
      <c r="AL342" s="26">
        <f t="shared" si="17"/>
        <v>158.16013055473317</v>
      </c>
    </row>
    <row r="343" spans="1:38" ht="27" customHeight="1" x14ac:dyDescent="0.2">
      <c r="A343" s="20" t="s">
        <v>46</v>
      </c>
      <c r="B343" s="88" t="s">
        <v>27</v>
      </c>
      <c r="C343" s="89"/>
      <c r="D343" s="21" t="s">
        <v>621</v>
      </c>
      <c r="E343" s="20" t="s">
        <v>29</v>
      </c>
      <c r="F343" s="20" t="s">
        <v>205</v>
      </c>
      <c r="G343" s="22">
        <v>1774.1149999999998</v>
      </c>
      <c r="H343" s="22">
        <v>1956.3</v>
      </c>
      <c r="I343" s="22">
        <v>38.938362504578087</v>
      </c>
      <c r="J343" s="22">
        <v>5.8916374954219544</v>
      </c>
      <c r="K343" s="22">
        <v>32.53818170755013</v>
      </c>
      <c r="L343" s="22">
        <v>6.1818182924498961</v>
      </c>
      <c r="M343" s="22">
        <v>29.652639994830515</v>
      </c>
      <c r="N343" s="22">
        <v>4.4273600051694135</v>
      </c>
      <c r="O343" s="22">
        <v>23.843325720438525</v>
      </c>
      <c r="P343" s="23">
        <v>3.6366742795614941</v>
      </c>
      <c r="Q343" s="22">
        <v>0</v>
      </c>
      <c r="R343" s="22">
        <v>11.700000000000045</v>
      </c>
      <c r="S343" s="22">
        <v>0</v>
      </c>
      <c r="T343" s="22">
        <v>10.439999999999941</v>
      </c>
      <c r="U343" s="22">
        <v>0</v>
      </c>
      <c r="V343" s="22">
        <v>10.379999999999995</v>
      </c>
      <c r="W343" s="22">
        <v>0</v>
      </c>
      <c r="X343" s="22">
        <v>10.07000000000005</v>
      </c>
      <c r="Y343" s="22">
        <v>0</v>
      </c>
      <c r="Z343" s="22">
        <v>10.539999999999964</v>
      </c>
      <c r="AA343" s="22">
        <v>22.191553915843915</v>
      </c>
      <c r="AB343" s="22">
        <v>4.9484460841560702</v>
      </c>
      <c r="AC343" s="22">
        <v>29.041553915843938</v>
      </c>
      <c r="AD343" s="22">
        <v>4.9484460841560702</v>
      </c>
      <c r="AE343" s="22">
        <v>34.810468852069995</v>
      </c>
      <c r="AF343" s="22">
        <v>5.2395311479299567</v>
      </c>
      <c r="AG343" s="22">
        <v>211.01608661115512</v>
      </c>
      <c r="AH343" s="22">
        <v>88.403913388844856</v>
      </c>
      <c r="AJ343" s="24">
        <f t="shared" si="15"/>
        <v>299.41999999999996</v>
      </c>
      <c r="AK343" s="25">
        <f t="shared" si="16"/>
        <v>118.94160559555337</v>
      </c>
      <c r="AL343" s="26">
        <f t="shared" si="17"/>
        <v>153.05423503552623</v>
      </c>
    </row>
    <row r="344" spans="1:38" ht="32.25" customHeight="1" x14ac:dyDescent="0.2">
      <c r="A344" s="20" t="s">
        <v>46</v>
      </c>
      <c r="B344" s="88" t="s">
        <v>27</v>
      </c>
      <c r="C344" s="89"/>
      <c r="D344" s="21" t="s">
        <v>621</v>
      </c>
      <c r="E344" s="20" t="s">
        <v>29</v>
      </c>
      <c r="F344" s="20" t="s">
        <v>206</v>
      </c>
      <c r="G344" s="22">
        <v>1801.5190000000002</v>
      </c>
      <c r="H344" s="22">
        <v>1953.3</v>
      </c>
      <c r="I344" s="22">
        <v>40.450252627582444</v>
      </c>
      <c r="J344" s="22">
        <v>5.3097473724173172</v>
      </c>
      <c r="K344" s="22">
        <v>33.597272625751842</v>
      </c>
      <c r="L344" s="22">
        <v>5.6727273742481401</v>
      </c>
      <c r="M344" s="22">
        <v>29.050455551840347</v>
      </c>
      <c r="N344" s="22">
        <v>5.3095444481597811</v>
      </c>
      <c r="O344" s="22">
        <v>21.23325737893505</v>
      </c>
      <c r="P344" s="23">
        <v>4.4367426210650232</v>
      </c>
      <c r="Q344" s="22">
        <v>0</v>
      </c>
      <c r="R344" s="22">
        <v>9.3499999999999091</v>
      </c>
      <c r="S344" s="22">
        <v>0</v>
      </c>
      <c r="T344" s="22">
        <v>8.2300000000000182</v>
      </c>
      <c r="U344" s="22">
        <v>0</v>
      </c>
      <c r="V344" s="22">
        <v>7.8200000000001637</v>
      </c>
      <c r="W344" s="22">
        <v>0</v>
      </c>
      <c r="X344" s="22">
        <v>8.8499999999999091</v>
      </c>
      <c r="Y344" s="22">
        <v>0</v>
      </c>
      <c r="Z344" s="22">
        <v>9.0599999999999454</v>
      </c>
      <c r="AA344" s="22">
        <v>23.47601138395715</v>
      </c>
      <c r="AB344" s="22">
        <v>5.0939886160430135</v>
      </c>
      <c r="AC344" s="22">
        <v>30.54324011801355</v>
      </c>
      <c r="AD344" s="22">
        <v>5.1667598819864855</v>
      </c>
      <c r="AE344" s="22">
        <v>35.757697586126284</v>
      </c>
      <c r="AF344" s="22">
        <v>5.3123024138734287</v>
      </c>
      <c r="AG344" s="22">
        <v>214.10818727220666</v>
      </c>
      <c r="AH344" s="22">
        <v>79.611812727793136</v>
      </c>
      <c r="AJ344" s="24">
        <f t="shared" si="15"/>
        <v>293.7199999999998</v>
      </c>
      <c r="AK344" s="25">
        <f t="shared" si="16"/>
        <v>118.84869783344314</v>
      </c>
      <c r="AL344" s="26">
        <f t="shared" si="17"/>
        <v>150.3711667434597</v>
      </c>
    </row>
    <row r="345" spans="1:38" ht="26.25" customHeight="1" x14ac:dyDescent="0.2">
      <c r="A345" s="20" t="s">
        <v>622</v>
      </c>
      <c r="B345" s="88" t="s">
        <v>27</v>
      </c>
      <c r="C345" s="89"/>
      <c r="D345" s="21" t="s">
        <v>621</v>
      </c>
      <c r="E345" s="20" t="s">
        <v>109</v>
      </c>
      <c r="F345" s="20" t="s">
        <v>205</v>
      </c>
      <c r="G345" s="22">
        <v>1861.1660000000002</v>
      </c>
      <c r="H345" s="22">
        <v>1970.3</v>
      </c>
      <c r="I345" s="22">
        <v>38.96099985082229</v>
      </c>
      <c r="J345" s="22">
        <v>6.6190001491777508</v>
      </c>
      <c r="K345" s="22">
        <v>33.717272625751846</v>
      </c>
      <c r="L345" s="22">
        <v>5.6727273742481401</v>
      </c>
      <c r="M345" s="22">
        <v>30.095922523022669</v>
      </c>
      <c r="N345" s="22">
        <v>5.1640774769773214</v>
      </c>
      <c r="O345" s="22">
        <v>21.460387210336627</v>
      </c>
      <c r="P345" s="23">
        <v>6.1096127896633101</v>
      </c>
      <c r="Q345" s="22">
        <v>0</v>
      </c>
      <c r="R345" s="22">
        <v>11.850000000000136</v>
      </c>
      <c r="S345" s="22">
        <v>0</v>
      </c>
      <c r="T345" s="22">
        <v>10.319999999999936</v>
      </c>
      <c r="U345" s="22">
        <v>0</v>
      </c>
      <c r="V345" s="22">
        <v>9.1600000000000819</v>
      </c>
      <c r="W345" s="22">
        <v>0</v>
      </c>
      <c r="X345" s="22">
        <v>9.8199999999999363</v>
      </c>
      <c r="Y345" s="22">
        <v>0</v>
      </c>
      <c r="Z345" s="22">
        <v>10.410000000000082</v>
      </c>
      <c r="AA345" s="22">
        <v>21.335527458578817</v>
      </c>
      <c r="AB345" s="22">
        <v>5.8944725414212016</v>
      </c>
      <c r="AC345" s="22">
        <v>26.758298724522199</v>
      </c>
      <c r="AD345" s="22">
        <v>5.8217012754777295</v>
      </c>
      <c r="AE345" s="22">
        <v>32.245527458578785</v>
      </c>
      <c r="AF345" s="22">
        <v>5.8944725414212016</v>
      </c>
      <c r="AG345" s="22">
        <v>204.57393585161321</v>
      </c>
      <c r="AH345" s="22">
        <v>92.736064148386816</v>
      </c>
      <c r="AJ345" s="24">
        <f t="shared" si="15"/>
        <v>297.31000000000006</v>
      </c>
      <c r="AK345" s="25">
        <f t="shared" si="16"/>
        <v>109.91708200752282</v>
      </c>
      <c r="AL345" s="26">
        <f t="shared" si="17"/>
        <v>150.89580266964424</v>
      </c>
    </row>
    <row r="346" spans="1:38" ht="27.75" customHeight="1" x14ac:dyDescent="0.2">
      <c r="A346" s="20" t="s">
        <v>622</v>
      </c>
      <c r="B346" s="88" t="s">
        <v>27</v>
      </c>
      <c r="C346" s="89"/>
      <c r="D346" s="21" t="s">
        <v>621</v>
      </c>
      <c r="E346" s="20" t="s">
        <v>109</v>
      </c>
      <c r="F346" s="20" t="s">
        <v>206</v>
      </c>
      <c r="G346" s="22">
        <v>1931.4000000000003</v>
      </c>
      <c r="H346" s="22">
        <v>1976.7</v>
      </c>
      <c r="I346" s="22">
        <v>36.894681177700235</v>
      </c>
      <c r="J346" s="22">
        <v>6.255318822299853</v>
      </c>
      <c r="K346" s="22">
        <v>28.490908967261973</v>
      </c>
      <c r="L346" s="22">
        <v>6.9090910327381199</v>
      </c>
      <c r="M346" s="22">
        <v>23.627585383241602</v>
      </c>
      <c r="N346" s="22">
        <v>6.982414616758069</v>
      </c>
      <c r="O346" s="22">
        <v>13.971252811198227</v>
      </c>
      <c r="P346" s="23">
        <v>6.6187471888019189</v>
      </c>
      <c r="Q346" s="22">
        <v>0</v>
      </c>
      <c r="R346" s="22">
        <v>12</v>
      </c>
      <c r="S346" s="22">
        <v>0</v>
      </c>
      <c r="T346" s="22">
        <v>10.699999999999818</v>
      </c>
      <c r="U346" s="22">
        <v>0</v>
      </c>
      <c r="V346" s="22">
        <v>10.510000000000218</v>
      </c>
      <c r="W346" s="22">
        <v>0</v>
      </c>
      <c r="X346" s="22">
        <v>9.9099999999998545</v>
      </c>
      <c r="Y346" s="22">
        <v>0</v>
      </c>
      <c r="Z346" s="22">
        <v>10.360000000000127</v>
      </c>
      <c r="AA346" s="22">
        <v>17.993841256409286</v>
      </c>
      <c r="AB346" s="22">
        <v>5.6761587435907863</v>
      </c>
      <c r="AC346" s="22">
        <v>19.855644671596256</v>
      </c>
      <c r="AD346" s="22">
        <v>7.2043553284036905</v>
      </c>
      <c r="AE346" s="22">
        <v>25.691671128861259</v>
      </c>
      <c r="AF346" s="22">
        <v>6.2583288711385601</v>
      </c>
      <c r="AG346" s="22">
        <v>166.52558539626884</v>
      </c>
      <c r="AH346" s="22">
        <v>99.384414603731031</v>
      </c>
      <c r="AJ346" s="24">
        <f t="shared" si="15"/>
        <v>265.90999999999985</v>
      </c>
      <c r="AK346" s="25">
        <f t="shared" si="16"/>
        <v>86.220143624453158</v>
      </c>
      <c r="AL346" s="26">
        <f t="shared" si="17"/>
        <v>134.52218343704143</v>
      </c>
    </row>
    <row r="347" spans="1:38" ht="29.25" customHeight="1" x14ac:dyDescent="0.2">
      <c r="A347" s="20" t="s">
        <v>623</v>
      </c>
      <c r="B347" s="88" t="s">
        <v>27</v>
      </c>
      <c r="C347" s="89"/>
      <c r="D347" s="21" t="s">
        <v>621</v>
      </c>
      <c r="E347" s="20" t="s">
        <v>47</v>
      </c>
      <c r="F347" s="20" t="s">
        <v>205</v>
      </c>
      <c r="G347" s="22">
        <v>1859.6520000000003</v>
      </c>
      <c r="H347" s="22">
        <v>1940</v>
      </c>
      <c r="I347" s="22">
        <v>44.812142750587284</v>
      </c>
      <c r="J347" s="22">
        <v>4.7278572494126792</v>
      </c>
      <c r="K347" s="22">
        <v>36.95363626992485</v>
      </c>
      <c r="L347" s="22">
        <v>5.2363637300752064</v>
      </c>
      <c r="M347" s="22">
        <v>32.053189037431409</v>
      </c>
      <c r="N347" s="22">
        <v>5.2368109625685513</v>
      </c>
      <c r="O347" s="22">
        <v>22.019589950978762</v>
      </c>
      <c r="P347" s="23">
        <v>4.8004100490211723</v>
      </c>
      <c r="Q347" s="22">
        <v>0</v>
      </c>
      <c r="R347" s="22">
        <v>11.779999999999973</v>
      </c>
      <c r="S347" s="22">
        <v>0</v>
      </c>
      <c r="T347" s="22">
        <v>9.9300000000000637</v>
      </c>
      <c r="U347" s="22">
        <v>0</v>
      </c>
      <c r="V347" s="22">
        <v>9.5299999999999727</v>
      </c>
      <c r="W347" s="22">
        <v>0</v>
      </c>
      <c r="X347" s="22">
        <v>9.1500000000000909</v>
      </c>
      <c r="Y347" s="22">
        <v>0</v>
      </c>
      <c r="Z347" s="22">
        <v>9.8099999999999454</v>
      </c>
      <c r="AA347" s="22">
        <v>23.864325181787184</v>
      </c>
      <c r="AB347" s="22">
        <v>4.8756748182125991</v>
      </c>
      <c r="AC347" s="22">
        <v>29.302037841222162</v>
      </c>
      <c r="AD347" s="22">
        <v>4.147962158777883</v>
      </c>
      <c r="AE347" s="22">
        <v>34.412638979617753</v>
      </c>
      <c r="AF347" s="22">
        <v>4.6573610203821838</v>
      </c>
      <c r="AG347" s="22">
        <v>223.4175600115494</v>
      </c>
      <c r="AH347" s="22">
        <v>83.882439988450329</v>
      </c>
      <c r="AJ347" s="24">
        <f t="shared" si="15"/>
        <v>307.29999999999973</v>
      </c>
      <c r="AK347" s="25">
        <f t="shared" si="16"/>
        <v>120.13944545084208</v>
      </c>
      <c r="AL347" s="26">
        <f t="shared" si="17"/>
        <v>158.40206185566996</v>
      </c>
    </row>
    <row r="348" spans="1:38" ht="26.25" customHeight="1" x14ac:dyDescent="0.2">
      <c r="A348" s="20" t="s">
        <v>623</v>
      </c>
      <c r="B348" s="88" t="s">
        <v>27</v>
      </c>
      <c r="C348" s="89"/>
      <c r="D348" s="21" t="s">
        <v>621</v>
      </c>
      <c r="E348" s="20" t="s">
        <v>47</v>
      </c>
      <c r="F348" s="20" t="s">
        <v>206</v>
      </c>
      <c r="G348" s="22">
        <v>1735.9460000000001</v>
      </c>
      <c r="H348" s="22">
        <v>1876</v>
      </c>
      <c r="I348" s="22">
        <v>37.798461423709412</v>
      </c>
      <c r="J348" s="22">
        <v>5.0915385762905778</v>
      </c>
      <c r="K348" s="22">
        <v>34.279999928414803</v>
      </c>
      <c r="L348" s="22">
        <v>4.0000000715852275</v>
      </c>
      <c r="M348" s="22">
        <v>27.755922523022637</v>
      </c>
      <c r="N348" s="22">
        <v>5.1640774769773214</v>
      </c>
      <c r="O348" s="22">
        <v>16.429589950978844</v>
      </c>
      <c r="P348" s="23">
        <v>4.8004100490211723</v>
      </c>
      <c r="Q348" s="22">
        <v>0</v>
      </c>
      <c r="R348" s="22">
        <v>11.470000000000027</v>
      </c>
      <c r="S348" s="22">
        <v>0</v>
      </c>
      <c r="T348" s="22">
        <v>10.149999999999977</v>
      </c>
      <c r="U348" s="22">
        <v>0</v>
      </c>
      <c r="V348" s="22">
        <v>9.8500000000000227</v>
      </c>
      <c r="W348" s="22">
        <v>0</v>
      </c>
      <c r="X348" s="22">
        <v>9.4800000000000182</v>
      </c>
      <c r="Y348" s="22">
        <v>0</v>
      </c>
      <c r="Z348" s="22">
        <v>9.9599999999999227</v>
      </c>
      <c r="AA348" s="22">
        <v>21.570468852070103</v>
      </c>
      <c r="AB348" s="22">
        <v>5.2395311479299567</v>
      </c>
      <c r="AC348" s="22">
        <v>27.170468852070012</v>
      </c>
      <c r="AD348" s="22">
        <v>5.2395311479299567</v>
      </c>
      <c r="AE348" s="22">
        <v>32.621069990465749</v>
      </c>
      <c r="AF348" s="22">
        <v>5.7489300095342584</v>
      </c>
      <c r="AG348" s="22">
        <v>197.62598152073153</v>
      </c>
      <c r="AH348" s="22">
        <v>86.194018479268436</v>
      </c>
      <c r="AJ348" s="24">
        <f t="shared" si="15"/>
        <v>283.81999999999994</v>
      </c>
      <c r="AK348" s="25">
        <f t="shared" si="16"/>
        <v>113.84339231792435</v>
      </c>
      <c r="AL348" s="26">
        <f t="shared" si="17"/>
        <v>151.28997867803835</v>
      </c>
    </row>
    <row r="349" spans="1:38" ht="27" customHeight="1" x14ac:dyDescent="0.2">
      <c r="A349" s="20" t="s">
        <v>624</v>
      </c>
      <c r="B349" s="88" t="s">
        <v>27</v>
      </c>
      <c r="C349" s="89"/>
      <c r="D349" s="21" t="s">
        <v>621</v>
      </c>
      <c r="E349" s="20" t="s">
        <v>180</v>
      </c>
      <c r="F349" s="20" t="s">
        <v>625</v>
      </c>
      <c r="G349" s="22">
        <v>1747.683</v>
      </c>
      <c r="H349" s="22">
        <v>1919.9</v>
      </c>
      <c r="I349" s="22">
        <v>43.547417443075744</v>
      </c>
      <c r="J349" s="22">
        <v>6.1825825569242729</v>
      </c>
      <c r="K349" s="22">
        <v>35.929090789348237</v>
      </c>
      <c r="L349" s="22">
        <v>6.690909210651653</v>
      </c>
      <c r="M349" s="22">
        <v>27.053986296789219</v>
      </c>
      <c r="N349" s="22">
        <v>6.5460137032106891</v>
      </c>
      <c r="O349" s="22">
        <v>17.479453267971881</v>
      </c>
      <c r="P349" s="23">
        <v>6.4005467320282294</v>
      </c>
      <c r="Q349" s="22">
        <v>0</v>
      </c>
      <c r="R349" s="22">
        <v>12.690000000000055</v>
      </c>
      <c r="S349" s="22">
        <v>0</v>
      </c>
      <c r="T349" s="22">
        <v>10.779999999999745</v>
      </c>
      <c r="U349" s="22">
        <v>0</v>
      </c>
      <c r="V349" s="22">
        <v>10.550000000000182</v>
      </c>
      <c r="W349" s="22">
        <v>0</v>
      </c>
      <c r="X349" s="22">
        <v>10.090000000000146</v>
      </c>
      <c r="Y349" s="22">
        <v>0</v>
      </c>
      <c r="Z349" s="22">
        <v>13.739999999999782</v>
      </c>
      <c r="AA349" s="22">
        <v>22.436612522352647</v>
      </c>
      <c r="AB349" s="22">
        <v>5.6033874776473152</v>
      </c>
      <c r="AC349" s="22">
        <v>28.137213660748383</v>
      </c>
      <c r="AD349" s="22">
        <v>6.1127863392516169</v>
      </c>
      <c r="AE349" s="22">
        <v>34.133357331031149</v>
      </c>
      <c r="AF349" s="22">
        <v>6.4766426689689744</v>
      </c>
      <c r="AG349" s="22">
        <v>208.71713131131725</v>
      </c>
      <c r="AH349" s="22">
        <v>101.86286868868267</v>
      </c>
      <c r="AJ349" s="24">
        <f t="shared" si="15"/>
        <v>310.57999999999993</v>
      </c>
      <c r="AK349" s="25">
        <f t="shared" si="16"/>
        <v>119.42505094534721</v>
      </c>
      <c r="AL349" s="26">
        <f t="shared" si="17"/>
        <v>161.76884212719409</v>
      </c>
    </row>
    <row r="350" spans="1:38" ht="25.5" customHeight="1" x14ac:dyDescent="0.2">
      <c r="A350" s="20" t="s">
        <v>624</v>
      </c>
      <c r="B350" s="88" t="s">
        <v>27</v>
      </c>
      <c r="C350" s="89"/>
      <c r="D350" s="21" t="s">
        <v>621</v>
      </c>
      <c r="E350" s="20" t="s">
        <v>180</v>
      </c>
      <c r="F350" s="20" t="s">
        <v>626</v>
      </c>
      <c r="G350" s="22">
        <v>1832.2929999999999</v>
      </c>
      <c r="H350" s="22">
        <v>1975.8</v>
      </c>
      <c r="I350" s="22">
        <v>43.582043831455955</v>
      </c>
      <c r="J350" s="22">
        <v>5.5279561685440557</v>
      </c>
      <c r="K350" s="22">
        <v>35.95727264006883</v>
      </c>
      <c r="L350" s="22">
        <v>4.872727359931095</v>
      </c>
      <c r="M350" s="22">
        <v>28.844122979796445</v>
      </c>
      <c r="N350" s="22">
        <v>4.945877020203632</v>
      </c>
      <c r="O350" s="22">
        <v>19.342255095066534</v>
      </c>
      <c r="P350" s="23">
        <v>5.5277449049334715</v>
      </c>
      <c r="Q350" s="22">
        <v>0</v>
      </c>
      <c r="R350" s="22">
        <v>10.230000000000018</v>
      </c>
      <c r="S350" s="22">
        <v>0</v>
      </c>
      <c r="T350" s="22">
        <v>9.0199999999999818</v>
      </c>
      <c r="U350" s="22">
        <v>0</v>
      </c>
      <c r="V350" s="22">
        <v>8.4199999999999591</v>
      </c>
      <c r="W350" s="22">
        <v>0</v>
      </c>
      <c r="X350" s="22">
        <v>8.2599999999999909</v>
      </c>
      <c r="Y350" s="22">
        <v>0</v>
      </c>
      <c r="Z350" s="22">
        <v>8.4600000000000364</v>
      </c>
      <c r="AA350" s="22">
        <v>19.159867713674331</v>
      </c>
      <c r="AB350" s="22">
        <v>4.7301322863256559</v>
      </c>
      <c r="AC350" s="22">
        <v>28.099867713674499</v>
      </c>
      <c r="AD350" s="22">
        <v>4.7301322863256559</v>
      </c>
      <c r="AE350" s="22">
        <v>33.160952777448138</v>
      </c>
      <c r="AF350" s="22">
        <v>4.4390472225517694</v>
      </c>
      <c r="AG350" s="22">
        <v>208.14638275118472</v>
      </c>
      <c r="AH350" s="22">
        <v>79.163617248815314</v>
      </c>
      <c r="AJ350" s="24">
        <f t="shared" si="15"/>
        <v>287.31000000000006</v>
      </c>
      <c r="AK350" s="25">
        <f t="shared" si="16"/>
        <v>113.598852776922</v>
      </c>
      <c r="AL350" s="26">
        <f t="shared" si="17"/>
        <v>145.41451563923476</v>
      </c>
    </row>
    <row r="351" spans="1:38" ht="27" customHeight="1" x14ac:dyDescent="0.2">
      <c r="A351" s="20" t="s">
        <v>627</v>
      </c>
      <c r="B351" s="88" t="s">
        <v>27</v>
      </c>
      <c r="C351" s="89"/>
      <c r="D351" s="21" t="s">
        <v>621</v>
      </c>
      <c r="E351" s="20" t="s">
        <v>219</v>
      </c>
      <c r="F351" s="20" t="s">
        <v>205</v>
      </c>
      <c r="G351" s="22">
        <v>1921.8976000000002</v>
      </c>
      <c r="H351" s="22">
        <v>2194</v>
      </c>
      <c r="I351" s="22">
        <v>41.880153708451317</v>
      </c>
      <c r="J351" s="22">
        <v>6.1098462915486937</v>
      </c>
      <c r="K351" s="22">
        <v>36.237272625751942</v>
      </c>
      <c r="L351" s="22">
        <v>5.6727273742481401</v>
      </c>
      <c r="M351" s="22">
        <v>31.074054638292775</v>
      </c>
      <c r="N351" s="22">
        <v>5.745945361707161</v>
      </c>
      <c r="O351" s="22">
        <v>16.420387210336777</v>
      </c>
      <c r="P351" s="23">
        <v>6.1096127896633101</v>
      </c>
      <c r="Q351" s="22">
        <v>0</v>
      </c>
      <c r="R351" s="22">
        <v>12.07000000000005</v>
      </c>
      <c r="S351" s="22">
        <v>0</v>
      </c>
      <c r="T351" s="22">
        <v>10.779999999999973</v>
      </c>
      <c r="U351" s="22">
        <v>0</v>
      </c>
      <c r="V351" s="22">
        <v>9.8100000000000591</v>
      </c>
      <c r="W351" s="22">
        <v>0</v>
      </c>
      <c r="X351" s="22">
        <v>9.6599999999999682</v>
      </c>
      <c r="Y351" s="22">
        <v>0</v>
      </c>
      <c r="Z351" s="22">
        <v>9.8899999999999864</v>
      </c>
      <c r="AA351" s="22">
        <v>20.285527458578862</v>
      </c>
      <c r="AB351" s="22">
        <v>5.8944725414212016</v>
      </c>
      <c r="AC351" s="22">
        <v>27.687213660748338</v>
      </c>
      <c r="AD351" s="22">
        <v>6.1127863392516169</v>
      </c>
      <c r="AE351" s="22">
        <v>33.633841256409156</v>
      </c>
      <c r="AF351" s="22">
        <v>5.6761587435907863</v>
      </c>
      <c r="AG351" s="22">
        <v>207.21845055856915</v>
      </c>
      <c r="AH351" s="22">
        <v>93.531549441430954</v>
      </c>
      <c r="AJ351" s="24">
        <f t="shared" si="15"/>
        <v>300.75000000000011</v>
      </c>
      <c r="AK351" s="25">
        <f t="shared" si="16"/>
        <v>107.81971451474267</v>
      </c>
      <c r="AL351" s="26">
        <f t="shared" si="17"/>
        <v>137.0783956244303</v>
      </c>
    </row>
    <row r="352" spans="1:38" ht="28.5" customHeight="1" x14ac:dyDescent="0.2">
      <c r="A352" s="20" t="s">
        <v>627</v>
      </c>
      <c r="B352" s="88" t="s">
        <v>27</v>
      </c>
      <c r="C352" s="89"/>
      <c r="D352" s="21" t="s">
        <v>621</v>
      </c>
      <c r="E352" s="20" t="s">
        <v>219</v>
      </c>
      <c r="F352" s="20" t="s">
        <v>206</v>
      </c>
      <c r="G352" s="22">
        <v>1843.8827000000006</v>
      </c>
      <c r="H352" s="22">
        <v>2194</v>
      </c>
      <c r="I352" s="22">
        <v>40.001098769953792</v>
      </c>
      <c r="J352" s="22">
        <v>5.8189012300463743</v>
      </c>
      <c r="K352" s="22">
        <v>32.729999885463521</v>
      </c>
      <c r="L352" s="22">
        <v>6.4000001145363639</v>
      </c>
      <c r="M352" s="22">
        <v>26.815854181519121</v>
      </c>
      <c r="N352" s="22">
        <v>5.9641458184808505</v>
      </c>
      <c r="O352" s="22">
        <v>19.597653724745435</v>
      </c>
      <c r="P352" s="23">
        <v>6.1823462752545399</v>
      </c>
      <c r="Q352" s="22">
        <v>0</v>
      </c>
      <c r="R352" s="22">
        <v>11.220000000000027</v>
      </c>
      <c r="S352" s="22">
        <v>0</v>
      </c>
      <c r="T352" s="22">
        <v>9.5599999999999454</v>
      </c>
      <c r="U352" s="22">
        <v>0</v>
      </c>
      <c r="V352" s="22">
        <v>8.7200000000000273</v>
      </c>
      <c r="W352" s="22">
        <v>0</v>
      </c>
      <c r="X352" s="22">
        <v>8.3800000000001091</v>
      </c>
      <c r="Y352" s="22">
        <v>0</v>
      </c>
      <c r="Z352" s="22">
        <v>9.1199999999998909</v>
      </c>
      <c r="AA352" s="22">
        <v>18.780468852070026</v>
      </c>
      <c r="AB352" s="22">
        <v>5.2395311479299567</v>
      </c>
      <c r="AC352" s="22">
        <v>25.088298724522126</v>
      </c>
      <c r="AD352" s="22">
        <v>5.8217012754777295</v>
      </c>
      <c r="AE352" s="22">
        <v>30.979383788296374</v>
      </c>
      <c r="AF352" s="22">
        <v>5.5306162117038431</v>
      </c>
      <c r="AG352" s="22">
        <v>193.99275792657039</v>
      </c>
      <c r="AH352" s="22">
        <v>87.957242073429668</v>
      </c>
      <c r="AJ352" s="24">
        <f t="shared" si="15"/>
        <v>281.95000000000005</v>
      </c>
      <c r="AK352" s="25">
        <f t="shared" si="16"/>
        <v>105.20883889553838</v>
      </c>
      <c r="AL352" s="26">
        <f t="shared" si="17"/>
        <v>128.50957155879675</v>
      </c>
    </row>
    <row r="353" spans="1:38" ht="25.5" customHeight="1" x14ac:dyDescent="0.2">
      <c r="A353" s="20" t="s">
        <v>628</v>
      </c>
      <c r="B353" s="88" t="s">
        <v>27</v>
      </c>
      <c r="C353" s="89"/>
      <c r="D353" s="21" t="s">
        <v>621</v>
      </c>
      <c r="E353" s="20" t="s">
        <v>230</v>
      </c>
      <c r="F353" s="20" t="s">
        <v>205</v>
      </c>
      <c r="G353" s="22">
        <v>1761.2392910000001</v>
      </c>
      <c r="H353" s="22">
        <v>1979.08</v>
      </c>
      <c r="I353" s="22">
        <v>40.875626239202496</v>
      </c>
      <c r="J353" s="22">
        <v>5.9643737607975345</v>
      </c>
      <c r="K353" s="22">
        <v>32.868181721867145</v>
      </c>
      <c r="L353" s="22">
        <v>5.381818278132851</v>
      </c>
      <c r="M353" s="22">
        <v>28.353120695927906</v>
      </c>
      <c r="N353" s="22">
        <v>6.0368793040720803</v>
      </c>
      <c r="O353" s="22">
        <v>20.427653724745475</v>
      </c>
      <c r="P353" s="23">
        <v>6.1823462752545399</v>
      </c>
      <c r="Q353" s="22">
        <v>0</v>
      </c>
      <c r="R353" s="22">
        <v>11.980000000000018</v>
      </c>
      <c r="S353" s="22">
        <v>0</v>
      </c>
      <c r="T353" s="22">
        <v>10.470000000000027</v>
      </c>
      <c r="U353" s="22">
        <v>0</v>
      </c>
      <c r="V353" s="22">
        <v>10.009999999999991</v>
      </c>
      <c r="W353" s="22">
        <v>0</v>
      </c>
      <c r="X353" s="22">
        <v>9.7599999999999909</v>
      </c>
      <c r="Y353" s="22">
        <v>0</v>
      </c>
      <c r="Z353" s="22">
        <v>10.309999999999945</v>
      </c>
      <c r="AA353" s="22">
        <v>18.732272267257137</v>
      </c>
      <c r="AB353" s="22">
        <v>6.7677277327428609</v>
      </c>
      <c r="AC353" s="22">
        <v>21.067213660748447</v>
      </c>
      <c r="AD353" s="22">
        <v>6.1127863392516169</v>
      </c>
      <c r="AE353" s="22">
        <v>28.677814799144038</v>
      </c>
      <c r="AF353" s="22">
        <v>6.6221852008559177</v>
      </c>
      <c r="AG353" s="22">
        <v>191.00188310889268</v>
      </c>
      <c r="AH353" s="22">
        <v>95.598116891107381</v>
      </c>
      <c r="AJ353" s="24">
        <f t="shared" si="15"/>
        <v>286.60000000000008</v>
      </c>
      <c r="AK353" s="25">
        <f t="shared" si="16"/>
        <v>108.44743476080711</v>
      </c>
      <c r="AL353" s="26">
        <f t="shared" si="17"/>
        <v>144.81476241485947</v>
      </c>
    </row>
    <row r="354" spans="1:38" ht="30.75" customHeight="1" x14ac:dyDescent="0.2">
      <c r="A354" s="20" t="s">
        <v>628</v>
      </c>
      <c r="B354" s="88" t="s">
        <v>27</v>
      </c>
      <c r="C354" s="89"/>
      <c r="D354" s="21" t="s">
        <v>621</v>
      </c>
      <c r="E354" s="20" t="s">
        <v>230</v>
      </c>
      <c r="F354" s="20" t="s">
        <v>206</v>
      </c>
      <c r="G354" s="22">
        <v>1917.6866260000002</v>
      </c>
      <c r="H354" s="22">
        <v>1912.53</v>
      </c>
      <c r="I354" s="22">
        <v>41.194538836021039</v>
      </c>
      <c r="J354" s="22">
        <v>5.7461649646707951</v>
      </c>
      <c r="K354" s="22">
        <v>35.798181721867209</v>
      </c>
      <c r="L354" s="22">
        <v>5.381818278132851</v>
      </c>
      <c r="M354" s="22">
        <v>31.484122979796432</v>
      </c>
      <c r="N354" s="22">
        <v>4.945877020203632</v>
      </c>
      <c r="O354" s="22">
        <v>22.392323436569949</v>
      </c>
      <c r="P354" s="23">
        <v>4.7276765634299425</v>
      </c>
      <c r="Q354" s="22">
        <v>0</v>
      </c>
      <c r="R354" s="22">
        <v>12.220000000000027</v>
      </c>
      <c r="S354" s="22">
        <v>0</v>
      </c>
      <c r="T354" s="22">
        <v>10.25</v>
      </c>
      <c r="U354" s="22">
        <v>0</v>
      </c>
      <c r="V354" s="22">
        <v>9.5499999999999545</v>
      </c>
      <c r="W354" s="22">
        <v>0</v>
      </c>
      <c r="X354" s="22">
        <v>9.3300000000001546</v>
      </c>
      <c r="Y354" s="22">
        <v>0</v>
      </c>
      <c r="Z354" s="22">
        <v>9.8499999999999091</v>
      </c>
      <c r="AA354" s="22">
        <v>21.549383788296083</v>
      </c>
      <c r="AB354" s="22">
        <v>5.5306162117038431</v>
      </c>
      <c r="AC354" s="22">
        <v>23.839984926691965</v>
      </c>
      <c r="AD354" s="22">
        <v>6.0400150733081448</v>
      </c>
      <c r="AE354" s="22">
        <v>32.162155054239747</v>
      </c>
      <c r="AF354" s="22">
        <v>5.4578449457603719</v>
      </c>
      <c r="AG354" s="22">
        <v>208.4206907434824</v>
      </c>
      <c r="AH354" s="22">
        <v>89.030013057209615</v>
      </c>
      <c r="AJ354" s="24">
        <f t="shared" si="15"/>
        <v>297.450703800692</v>
      </c>
      <c r="AK354" s="25">
        <f t="shared" si="16"/>
        <v>108.68339379214213</v>
      </c>
      <c r="AL354" s="26">
        <f t="shared" si="17"/>
        <v>155.52734012051681</v>
      </c>
    </row>
    <row r="355" spans="1:38" ht="26.25" customHeight="1" x14ac:dyDescent="0.2">
      <c r="A355" s="20" t="s">
        <v>629</v>
      </c>
      <c r="B355" s="88" t="s">
        <v>630</v>
      </c>
      <c r="C355" s="89"/>
      <c r="D355" s="21" t="s">
        <v>621</v>
      </c>
      <c r="E355" s="20" t="s">
        <v>230</v>
      </c>
      <c r="F355" s="20" t="s">
        <v>96</v>
      </c>
      <c r="G355" s="22">
        <v>63</v>
      </c>
      <c r="H355" s="22">
        <v>63</v>
      </c>
      <c r="I355" s="22">
        <v>1.3992961993080795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3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0</v>
      </c>
      <c r="X355" s="22">
        <v>0</v>
      </c>
      <c r="Y355" s="22">
        <v>0</v>
      </c>
      <c r="Z355" s="22">
        <v>0</v>
      </c>
      <c r="AA355" s="22">
        <v>0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1.3992961993080795</v>
      </c>
      <c r="AH355" s="22">
        <v>0</v>
      </c>
      <c r="AJ355" s="24">
        <f t="shared" si="15"/>
        <v>1.3992961993080795</v>
      </c>
      <c r="AK355" s="25">
        <f t="shared" si="16"/>
        <v>22.211050782667925</v>
      </c>
      <c r="AL355" s="26">
        <f t="shared" si="17"/>
        <v>22.211050782667925</v>
      </c>
    </row>
    <row r="356" spans="1:38" ht="27" customHeight="1" x14ac:dyDescent="0.2">
      <c r="A356" s="20" t="s">
        <v>631</v>
      </c>
      <c r="B356" s="88" t="s">
        <v>27</v>
      </c>
      <c r="C356" s="89"/>
      <c r="D356" s="21" t="s">
        <v>621</v>
      </c>
      <c r="E356" s="20" t="s">
        <v>33</v>
      </c>
      <c r="F356" s="20" t="s">
        <v>205</v>
      </c>
      <c r="G356" s="22">
        <v>1882.9149999999997</v>
      </c>
      <c r="H356" s="22">
        <v>1917.32</v>
      </c>
      <c r="I356" s="22">
        <v>36.940999850822308</v>
      </c>
      <c r="J356" s="22">
        <v>6.6190001491777508</v>
      </c>
      <c r="K356" s="22">
        <v>29.569090789348337</v>
      </c>
      <c r="L356" s="22">
        <v>6.690909210651653</v>
      </c>
      <c r="M356" s="22">
        <v>25.855854181519199</v>
      </c>
      <c r="N356" s="22">
        <v>5.9641458184808505</v>
      </c>
      <c r="O356" s="22">
        <v>17.396719782380544</v>
      </c>
      <c r="P356" s="23">
        <v>6.4732802176194593</v>
      </c>
      <c r="Q356" s="22">
        <v>0</v>
      </c>
      <c r="R356" s="22">
        <v>12.17999999999995</v>
      </c>
      <c r="S356" s="22">
        <v>0</v>
      </c>
      <c r="T356" s="22">
        <v>10.730000000000018</v>
      </c>
      <c r="U356" s="22">
        <v>0</v>
      </c>
      <c r="V356" s="22">
        <v>10.039999999999964</v>
      </c>
      <c r="W356" s="22">
        <v>0</v>
      </c>
      <c r="X356" s="22">
        <v>10.100000000000023</v>
      </c>
      <c r="Y356" s="22">
        <v>0</v>
      </c>
      <c r="Z356" s="22">
        <v>10.830000000000041</v>
      </c>
      <c r="AA356" s="22">
        <v>18.167213660748356</v>
      </c>
      <c r="AB356" s="22">
        <v>6.1127863392516169</v>
      </c>
      <c r="AC356" s="22">
        <v>24.497213660748397</v>
      </c>
      <c r="AD356" s="22">
        <v>6.1127863392516169</v>
      </c>
      <c r="AE356" s="22">
        <v>29.949984926691865</v>
      </c>
      <c r="AF356" s="22">
        <v>6.0400150733081448</v>
      </c>
      <c r="AG356" s="22">
        <v>182.37707685225899</v>
      </c>
      <c r="AH356" s="22">
        <v>97.892923147741087</v>
      </c>
      <c r="AJ356" s="24">
        <f t="shared" si="15"/>
        <v>280.2700000000001</v>
      </c>
      <c r="AK356" s="25">
        <f t="shared" si="16"/>
        <v>96.858900615406966</v>
      </c>
      <c r="AL356" s="26">
        <f t="shared" si="17"/>
        <v>146.17799845617847</v>
      </c>
    </row>
    <row r="357" spans="1:38" ht="27.75" customHeight="1" x14ac:dyDescent="0.2">
      <c r="A357" s="20" t="s">
        <v>631</v>
      </c>
      <c r="B357" s="88" t="s">
        <v>27</v>
      </c>
      <c r="C357" s="89"/>
      <c r="D357" s="21" t="s">
        <v>621</v>
      </c>
      <c r="E357" s="20" t="s">
        <v>33</v>
      </c>
      <c r="F357" s="20" t="s">
        <v>206</v>
      </c>
      <c r="G357" s="22">
        <v>1860.7329999999997</v>
      </c>
      <c r="H357" s="22">
        <v>3719</v>
      </c>
      <c r="I357" s="22">
        <v>41.381098769953617</v>
      </c>
      <c r="J357" s="22">
        <v>5.8189012300463743</v>
      </c>
      <c r="K357" s="22">
        <v>37.305454447838315</v>
      </c>
      <c r="L357" s="22">
        <v>5.4545455521616732</v>
      </c>
      <c r="M357" s="22">
        <v>30.16858766711038</v>
      </c>
      <c r="N357" s="22">
        <v>5.8914123328896206</v>
      </c>
      <c r="O357" s="22">
        <v>20.612255095066516</v>
      </c>
      <c r="P357" s="23">
        <v>5.5277449049334715</v>
      </c>
      <c r="Q357" s="22">
        <v>0</v>
      </c>
      <c r="R357" s="22">
        <v>12.620000000000005</v>
      </c>
      <c r="S357" s="22">
        <v>0</v>
      </c>
      <c r="T357" s="22">
        <v>10.560000000000002</v>
      </c>
      <c r="U357" s="22">
        <v>0</v>
      </c>
      <c r="V357" s="22">
        <v>9.8100000000000023</v>
      </c>
      <c r="W357" s="22">
        <v>0</v>
      </c>
      <c r="X357" s="22">
        <v>9.4800000000000182</v>
      </c>
      <c r="Y357" s="22">
        <v>0</v>
      </c>
      <c r="Z357" s="22">
        <v>10.240000000000009</v>
      </c>
      <c r="AA357" s="22">
        <v>18.136128596974459</v>
      </c>
      <c r="AB357" s="22">
        <v>6.4038714030255033</v>
      </c>
      <c r="AC357" s="22">
        <v>23.61841593753978</v>
      </c>
      <c r="AD357" s="22">
        <v>7.1315840624602194</v>
      </c>
      <c r="AE357" s="22">
        <v>31.295527458578796</v>
      </c>
      <c r="AF357" s="22">
        <v>5.8944725414212016</v>
      </c>
      <c r="AG357" s="22">
        <v>202.51746797306188</v>
      </c>
      <c r="AH357" s="22">
        <v>94.832532026938111</v>
      </c>
      <c r="AJ357" s="24">
        <f t="shared" si="15"/>
        <v>297.35000000000002</v>
      </c>
      <c r="AK357" s="25">
        <f t="shared" si="16"/>
        <v>108.83746780062583</v>
      </c>
      <c r="AL357" s="26">
        <f t="shared" si="17"/>
        <v>79.954288787308428</v>
      </c>
    </row>
    <row r="358" spans="1:38" ht="29.25" customHeight="1" x14ac:dyDescent="0.2">
      <c r="A358" s="20" t="s">
        <v>632</v>
      </c>
      <c r="B358" s="88" t="s">
        <v>633</v>
      </c>
      <c r="C358" s="89"/>
      <c r="D358" s="21" t="s">
        <v>621</v>
      </c>
      <c r="E358" s="20" t="s">
        <v>55</v>
      </c>
      <c r="F358" s="20" t="s">
        <v>1</v>
      </c>
      <c r="G358" s="22">
        <v>218</v>
      </c>
      <c r="H358" s="22">
        <v>218</v>
      </c>
      <c r="I358" s="22">
        <v>5.3970000000000002</v>
      </c>
      <c r="J358" s="22">
        <v>0</v>
      </c>
      <c r="K358" s="22">
        <v>4.8639999999999999</v>
      </c>
      <c r="L358" s="22">
        <v>0</v>
      </c>
      <c r="M358" s="22">
        <v>4.7270000000000003</v>
      </c>
      <c r="N358" s="22">
        <v>0</v>
      </c>
      <c r="O358" s="22">
        <v>3.468</v>
      </c>
      <c r="P358" s="23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0</v>
      </c>
      <c r="X358" s="22">
        <v>0</v>
      </c>
      <c r="Y358" s="22">
        <v>0</v>
      </c>
      <c r="Z358" s="22">
        <v>0</v>
      </c>
      <c r="AA358" s="22">
        <v>3.4060000000000001</v>
      </c>
      <c r="AB358" s="22">
        <v>0</v>
      </c>
      <c r="AC358" s="22">
        <v>4.1470000000000002</v>
      </c>
      <c r="AD358" s="22">
        <v>0</v>
      </c>
      <c r="AE358" s="22">
        <v>4.3540000000000001</v>
      </c>
      <c r="AF358" s="22">
        <v>0</v>
      </c>
      <c r="AG358" s="22">
        <v>30.363</v>
      </c>
      <c r="AH358" s="22">
        <v>0</v>
      </c>
      <c r="AJ358" s="24">
        <f t="shared" si="15"/>
        <v>30.363</v>
      </c>
      <c r="AK358" s="25">
        <f t="shared" si="16"/>
        <v>139.27981651376149</v>
      </c>
      <c r="AL358" s="26">
        <f t="shared" si="17"/>
        <v>139.27981651376149</v>
      </c>
    </row>
    <row r="359" spans="1:38" ht="28.5" customHeight="1" x14ac:dyDescent="0.2">
      <c r="A359" s="20" t="s">
        <v>634</v>
      </c>
      <c r="B359" s="88" t="s">
        <v>635</v>
      </c>
      <c r="C359" s="89"/>
      <c r="D359" s="21" t="s">
        <v>621</v>
      </c>
      <c r="E359" s="20" t="s">
        <v>55</v>
      </c>
      <c r="F359" s="20" t="s">
        <v>1</v>
      </c>
      <c r="G359" s="22">
        <v>382</v>
      </c>
      <c r="H359" s="22">
        <v>382</v>
      </c>
      <c r="I359" s="22">
        <v>10.124000000000001</v>
      </c>
      <c r="J359" s="22">
        <v>0</v>
      </c>
      <c r="K359" s="22">
        <v>8.7270000000000003</v>
      </c>
      <c r="L359" s="22">
        <v>0</v>
      </c>
      <c r="M359" s="22">
        <v>7.3320000000000007</v>
      </c>
      <c r="N359" s="22">
        <v>0</v>
      </c>
      <c r="O359" s="22">
        <v>5.7360000000000007</v>
      </c>
      <c r="P359" s="23">
        <v>0</v>
      </c>
      <c r="Q359" s="22">
        <v>0.71900000000000008</v>
      </c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0</v>
      </c>
      <c r="X359" s="22">
        <v>0</v>
      </c>
      <c r="Y359" s="22">
        <v>0</v>
      </c>
      <c r="Z359" s="22">
        <v>0</v>
      </c>
      <c r="AA359" s="22">
        <v>5.7410000000000005</v>
      </c>
      <c r="AB359" s="22">
        <v>0</v>
      </c>
      <c r="AC359" s="22">
        <v>7.0350000000000001</v>
      </c>
      <c r="AD359" s="22">
        <v>0</v>
      </c>
      <c r="AE359" s="22">
        <v>8.1</v>
      </c>
      <c r="AF359" s="22">
        <v>0</v>
      </c>
      <c r="AG359" s="22">
        <v>53.514000000000003</v>
      </c>
      <c r="AH359" s="22">
        <v>0</v>
      </c>
      <c r="AJ359" s="24">
        <f t="shared" si="15"/>
        <v>53.514000000000003</v>
      </c>
      <c r="AK359" s="25">
        <f t="shared" si="16"/>
        <v>140.08900523560212</v>
      </c>
      <c r="AL359" s="26">
        <f t="shared" si="17"/>
        <v>140.08900523560212</v>
      </c>
    </row>
    <row r="360" spans="1:38" ht="30" customHeight="1" x14ac:dyDescent="0.2">
      <c r="A360" s="20" t="s">
        <v>636</v>
      </c>
      <c r="B360" s="88" t="s">
        <v>637</v>
      </c>
      <c r="C360" s="89"/>
      <c r="D360" s="21" t="s">
        <v>621</v>
      </c>
      <c r="E360" s="20" t="s">
        <v>55</v>
      </c>
      <c r="F360" s="20" t="s">
        <v>1</v>
      </c>
      <c r="G360" s="22">
        <v>342.4</v>
      </c>
      <c r="H360" s="22">
        <v>342.4</v>
      </c>
      <c r="I360" s="22">
        <v>0.40700000000000003</v>
      </c>
      <c r="J360" s="22">
        <v>0</v>
      </c>
      <c r="K360" s="22">
        <v>0.27500000000000002</v>
      </c>
      <c r="L360" s="22">
        <v>0</v>
      </c>
      <c r="M360" s="22">
        <v>0.13</v>
      </c>
      <c r="N360" s="22">
        <v>0</v>
      </c>
      <c r="O360" s="22">
        <v>2.9000000000000001E-2</v>
      </c>
      <c r="P360" s="23">
        <v>0</v>
      </c>
      <c r="Q360" s="22">
        <v>0</v>
      </c>
      <c r="R360" s="22">
        <v>0</v>
      </c>
      <c r="S360" s="22">
        <v>0</v>
      </c>
      <c r="T360" s="22">
        <v>0</v>
      </c>
      <c r="U360" s="22">
        <v>0</v>
      </c>
      <c r="V360" s="22">
        <v>0</v>
      </c>
      <c r="W360" s="22">
        <v>0</v>
      </c>
      <c r="X360" s="22">
        <v>0</v>
      </c>
      <c r="Y360" s="22">
        <v>0</v>
      </c>
      <c r="Z360" s="22">
        <v>0</v>
      </c>
      <c r="AA360" s="22">
        <v>0</v>
      </c>
      <c r="AB360" s="22">
        <v>0</v>
      </c>
      <c r="AC360" s="22">
        <v>0</v>
      </c>
      <c r="AD360" s="22">
        <v>0</v>
      </c>
      <c r="AE360" s="22">
        <v>0</v>
      </c>
      <c r="AF360" s="22">
        <v>0</v>
      </c>
      <c r="AG360" s="22">
        <v>0.84100000000000008</v>
      </c>
      <c r="AH360" s="22">
        <v>0</v>
      </c>
      <c r="AJ360" s="24">
        <f t="shared" si="15"/>
        <v>0.84100000000000008</v>
      </c>
      <c r="AK360" s="25">
        <f t="shared" si="16"/>
        <v>2.456191588785047</v>
      </c>
      <c r="AL360" s="26">
        <f t="shared" si="17"/>
        <v>2.456191588785047</v>
      </c>
    </row>
    <row r="361" spans="1:38" ht="28.5" customHeight="1" x14ac:dyDescent="0.2">
      <c r="A361" s="20" t="s">
        <v>638</v>
      </c>
      <c r="B361" s="88" t="s">
        <v>27</v>
      </c>
      <c r="C361" s="89"/>
      <c r="D361" s="21" t="s">
        <v>621</v>
      </c>
      <c r="E361" s="20" t="s">
        <v>431</v>
      </c>
      <c r="F361" s="20" t="s">
        <v>205</v>
      </c>
      <c r="G361" s="22">
        <v>1939.5371999999995</v>
      </c>
      <c r="H361" s="22">
        <v>2001.42</v>
      </c>
      <c r="I361" s="22">
        <v>40.708879015962935</v>
      </c>
      <c r="J361" s="22">
        <v>4.6551209840371</v>
      </c>
      <c r="K361" s="22">
        <v>33.197363543953493</v>
      </c>
      <c r="L361" s="22">
        <v>5.1636364560463841</v>
      </c>
      <c r="M361" s="22">
        <v>29.030389494205117</v>
      </c>
      <c r="N361" s="22">
        <v>5.0186105057948618</v>
      </c>
      <c r="O361" s="22">
        <v>19.576521609475435</v>
      </c>
      <c r="P361" s="23">
        <v>5.6004783905247013</v>
      </c>
      <c r="Q361" s="22">
        <v>0</v>
      </c>
      <c r="R361" s="22">
        <v>10.369999999999891</v>
      </c>
      <c r="S361" s="22">
        <v>0</v>
      </c>
      <c r="T361" s="22">
        <v>8.956000000000131</v>
      </c>
      <c r="U361" s="22">
        <v>0</v>
      </c>
      <c r="V361" s="22">
        <v>8.6219999999998436</v>
      </c>
      <c r="W361" s="22">
        <v>0</v>
      </c>
      <c r="X361" s="22">
        <v>8.3980000000001382</v>
      </c>
      <c r="Y361" s="22">
        <v>0</v>
      </c>
      <c r="Z361" s="22">
        <v>8.7609999999999673</v>
      </c>
      <c r="AA361" s="22">
        <v>21.633096447730793</v>
      </c>
      <c r="AB361" s="22">
        <v>4.802903552269127</v>
      </c>
      <c r="AC361" s="22">
        <v>26.403011383957001</v>
      </c>
      <c r="AD361" s="22">
        <v>5.0939886160430135</v>
      </c>
      <c r="AE361" s="22">
        <v>33.374325181787398</v>
      </c>
      <c r="AF361" s="22">
        <v>4.8756748182125991</v>
      </c>
      <c r="AG361" s="22">
        <v>203.92358667707214</v>
      </c>
      <c r="AH361" s="22">
        <v>80.317413322927777</v>
      </c>
      <c r="AJ361" s="24">
        <f t="shared" si="15"/>
        <v>284.24099999999993</v>
      </c>
      <c r="AK361" s="25">
        <f t="shared" si="16"/>
        <v>105.14033279540716</v>
      </c>
      <c r="AL361" s="26">
        <f t="shared" si="17"/>
        <v>142.01966603711361</v>
      </c>
    </row>
    <row r="362" spans="1:38" ht="28.5" customHeight="1" x14ac:dyDescent="0.2">
      <c r="A362" s="20" t="s">
        <v>638</v>
      </c>
      <c r="B362" s="88" t="s">
        <v>27</v>
      </c>
      <c r="C362" s="89"/>
      <c r="D362" s="21" t="s">
        <v>621</v>
      </c>
      <c r="E362" s="20" t="s">
        <v>431</v>
      </c>
      <c r="F362" s="20" t="s">
        <v>206</v>
      </c>
      <c r="G362" s="22">
        <v>1917.6435999999997</v>
      </c>
      <c r="H362" s="22">
        <v>1932.37</v>
      </c>
      <c r="I362" s="22">
        <v>34.473502097181239</v>
      </c>
      <c r="J362" s="22">
        <v>5.0915385762905778</v>
      </c>
      <c r="K362" s="22">
        <v>26.273752512738874</v>
      </c>
      <c r="L362" s="22">
        <v>4.8000000859022727</v>
      </c>
      <c r="M362" s="22">
        <v>21.746808274710759</v>
      </c>
      <c r="N362" s="22">
        <v>4.945877020203632</v>
      </c>
      <c r="O362" s="22">
        <v>14.475625515232982</v>
      </c>
      <c r="P362" s="23">
        <v>4.8731435346124021</v>
      </c>
      <c r="Q362" s="22">
        <v>0</v>
      </c>
      <c r="R362" s="22">
        <v>8.5614169584943376</v>
      </c>
      <c r="S362" s="22">
        <v>0</v>
      </c>
      <c r="T362" s="22">
        <v>7.6405583111418816</v>
      </c>
      <c r="U362" s="22">
        <v>0</v>
      </c>
      <c r="V362" s="22">
        <v>7.3700000000000045</v>
      </c>
      <c r="W362" s="22">
        <v>0</v>
      </c>
      <c r="X362" s="22">
        <v>7.3599999999999</v>
      </c>
      <c r="Y362" s="22">
        <v>0</v>
      </c>
      <c r="Z362" s="22">
        <v>7.6500000000000909</v>
      </c>
      <c r="AA362" s="22">
        <v>16.779867713674335</v>
      </c>
      <c r="AB362" s="22">
        <v>4.7301322863256559</v>
      </c>
      <c r="AC362" s="22">
        <v>20.195527458578717</v>
      </c>
      <c r="AD362" s="22">
        <v>5.8944725414212016</v>
      </c>
      <c r="AE362" s="22">
        <v>31.866011383957023</v>
      </c>
      <c r="AF362" s="22">
        <v>5.0939886160430135</v>
      </c>
      <c r="AG362" s="22">
        <v>165.8110949560739</v>
      </c>
      <c r="AH362" s="22">
        <v>74.011127930434981</v>
      </c>
      <c r="AJ362" s="24">
        <f t="shared" si="15"/>
        <v>239.82222288650888</v>
      </c>
      <c r="AK362" s="25">
        <f t="shared" si="16"/>
        <v>86.466064369872441</v>
      </c>
      <c r="AL362" s="26">
        <f t="shared" si="17"/>
        <v>124.10781728473785</v>
      </c>
    </row>
    <row r="363" spans="1:38" ht="28.5" customHeight="1" x14ac:dyDescent="0.2">
      <c r="A363" s="20" t="s">
        <v>632</v>
      </c>
      <c r="B363" s="88" t="s">
        <v>639</v>
      </c>
      <c r="C363" s="89"/>
      <c r="D363" s="21" t="s">
        <v>621</v>
      </c>
      <c r="E363" s="20" t="s">
        <v>431</v>
      </c>
      <c r="F363" s="20" t="s">
        <v>434</v>
      </c>
      <c r="G363" s="22">
        <v>61.3</v>
      </c>
      <c r="H363" s="22">
        <v>61.3</v>
      </c>
      <c r="I363" s="22">
        <v>2.0902193265282021</v>
      </c>
      <c r="J363" s="22">
        <v>7.4740000000000001E-2</v>
      </c>
      <c r="K363" s="22">
        <v>1.6889074013588976</v>
      </c>
      <c r="L363" s="22">
        <v>6.7339999999999997E-2</v>
      </c>
      <c r="M363" s="22">
        <v>1.5625747050855379</v>
      </c>
      <c r="N363" s="22">
        <v>7.4740000000000001E-2</v>
      </c>
      <c r="O363" s="22">
        <v>1.1487109501546655</v>
      </c>
      <c r="P363" s="23">
        <v>7.2520000000000001E-2</v>
      </c>
      <c r="Q363" s="22">
        <v>0</v>
      </c>
      <c r="R363" s="22">
        <v>0.14858304150569929</v>
      </c>
      <c r="S363" s="22">
        <v>0</v>
      </c>
      <c r="T363" s="22">
        <v>0.1194416888581093</v>
      </c>
      <c r="U363" s="22">
        <v>0</v>
      </c>
      <c r="V363" s="22">
        <v>0</v>
      </c>
      <c r="W363" s="22">
        <v>0</v>
      </c>
      <c r="X363" s="22">
        <v>0</v>
      </c>
      <c r="Y363" s="22">
        <v>0</v>
      </c>
      <c r="Z363" s="22">
        <v>0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6.4904123831273033</v>
      </c>
      <c r="AH363" s="22">
        <v>0.55736473036380851</v>
      </c>
      <c r="AJ363" s="24">
        <f t="shared" si="15"/>
        <v>7.0477771134911116</v>
      </c>
      <c r="AK363" s="25">
        <f t="shared" si="16"/>
        <v>105.87948422719907</v>
      </c>
      <c r="AL363" s="26">
        <f t="shared" si="17"/>
        <v>114.97189418419431</v>
      </c>
    </row>
    <row r="364" spans="1:38" ht="27" customHeight="1" x14ac:dyDescent="0.2">
      <c r="A364" s="20" t="s">
        <v>640</v>
      </c>
      <c r="B364" s="88" t="s">
        <v>27</v>
      </c>
      <c r="C364" s="89"/>
      <c r="D364" s="21" t="s">
        <v>621</v>
      </c>
      <c r="E364" s="20" t="s">
        <v>61</v>
      </c>
      <c r="F364" s="20" t="s">
        <v>205</v>
      </c>
      <c r="G364" s="22">
        <v>1892.6560000000002</v>
      </c>
      <c r="H364" s="22">
        <v>1984.11</v>
      </c>
      <c r="I364" s="22">
        <v>44.069307566080326</v>
      </c>
      <c r="J364" s="22">
        <v>5.6006924339196358</v>
      </c>
      <c r="K364" s="22">
        <v>37.146363543953676</v>
      </c>
      <c r="L364" s="22">
        <v>5.1636364560463841</v>
      </c>
      <c r="M364" s="22">
        <v>32.120455551840166</v>
      </c>
      <c r="N364" s="22">
        <v>5.3095444481597811</v>
      </c>
      <c r="O364" s="22">
        <v>23.301321152701615</v>
      </c>
      <c r="P364" s="23">
        <v>5.8186788472983908</v>
      </c>
      <c r="Q364" s="22">
        <v>0</v>
      </c>
      <c r="R364" s="22">
        <v>11.970000000000027</v>
      </c>
      <c r="S364" s="22">
        <v>0</v>
      </c>
      <c r="T364" s="22">
        <v>10.939999999999941</v>
      </c>
      <c r="U364" s="22">
        <v>0</v>
      </c>
      <c r="V364" s="22">
        <v>10.540000000000077</v>
      </c>
      <c r="W364" s="22">
        <v>0</v>
      </c>
      <c r="X364" s="22">
        <v>10.209999999999923</v>
      </c>
      <c r="Y364" s="22">
        <v>0</v>
      </c>
      <c r="Z364" s="22">
        <v>10.819999999999936</v>
      </c>
      <c r="AA364" s="22">
        <v>22.358782649900569</v>
      </c>
      <c r="AB364" s="22">
        <v>5.0212173500995423</v>
      </c>
      <c r="AC364" s="22">
        <v>28.396011383956996</v>
      </c>
      <c r="AD364" s="22">
        <v>5.0939886160430135</v>
      </c>
      <c r="AE364" s="22">
        <v>32.758298724522199</v>
      </c>
      <c r="AF364" s="22">
        <v>5.8217012754777295</v>
      </c>
      <c r="AG364" s="22">
        <v>220.15054057295555</v>
      </c>
      <c r="AH364" s="22">
        <v>92.309459427044388</v>
      </c>
      <c r="AJ364" s="24">
        <f t="shared" si="15"/>
        <v>312.45999999999992</v>
      </c>
      <c r="AK364" s="25">
        <f t="shared" si="16"/>
        <v>116.31830642914272</v>
      </c>
      <c r="AL364" s="26">
        <f t="shared" si="17"/>
        <v>157.48118803896958</v>
      </c>
    </row>
    <row r="365" spans="1:38" ht="29.25" customHeight="1" x14ac:dyDescent="0.2">
      <c r="A365" s="20" t="s">
        <v>640</v>
      </c>
      <c r="B365" s="88" t="s">
        <v>27</v>
      </c>
      <c r="C365" s="89"/>
      <c r="D365" s="21" t="s">
        <v>621</v>
      </c>
      <c r="E365" s="20" t="s">
        <v>61</v>
      </c>
      <c r="F365" s="20" t="s">
        <v>206</v>
      </c>
      <c r="G365" s="22">
        <v>1927.8655999999999</v>
      </c>
      <c r="H365" s="22">
        <v>1978.52</v>
      </c>
      <c r="I365" s="22">
        <v>40.14383503532919</v>
      </c>
      <c r="J365" s="22">
        <v>5.7461649646707951</v>
      </c>
      <c r="K365" s="22">
        <v>34.787272640068871</v>
      </c>
      <c r="L365" s="22">
        <v>4.872727359931095</v>
      </c>
      <c r="M365" s="22">
        <v>29.114054638292853</v>
      </c>
      <c r="N365" s="22">
        <v>5.745945361707161</v>
      </c>
      <c r="O365" s="22">
        <v>21.874122979796418</v>
      </c>
      <c r="P365" s="23">
        <v>4.945877020203632</v>
      </c>
      <c r="Q365" s="22">
        <v>0</v>
      </c>
      <c r="R365" s="22">
        <v>10.42999999999995</v>
      </c>
      <c r="S365" s="22">
        <v>0</v>
      </c>
      <c r="T365" s="22">
        <v>8.9500000000000455</v>
      </c>
      <c r="U365" s="22">
        <v>0</v>
      </c>
      <c r="V365" s="22">
        <v>8.5800000000000409</v>
      </c>
      <c r="W365" s="22">
        <v>0</v>
      </c>
      <c r="X365" s="22">
        <v>8.2099999999999227</v>
      </c>
      <c r="Y365" s="22">
        <v>0</v>
      </c>
      <c r="Z365" s="22">
        <v>8.6499999999999773</v>
      </c>
      <c r="AA365" s="22">
        <v>20.144325181787497</v>
      </c>
      <c r="AB365" s="22">
        <v>4.8756748182125991</v>
      </c>
      <c r="AC365" s="22">
        <v>24.770468852069921</v>
      </c>
      <c r="AD365" s="22">
        <v>5.2395311479299567</v>
      </c>
      <c r="AE365" s="22">
        <v>30.472638979617926</v>
      </c>
      <c r="AF365" s="22">
        <v>4.6573610203821838</v>
      </c>
      <c r="AG365" s="22">
        <v>201.30671830696269</v>
      </c>
      <c r="AH365" s="22">
        <v>80.903281693037357</v>
      </c>
      <c r="AJ365" s="24">
        <f t="shared" si="15"/>
        <v>282.21000000000004</v>
      </c>
      <c r="AK365" s="25">
        <f t="shared" si="16"/>
        <v>104.41947732609717</v>
      </c>
      <c r="AL365" s="26">
        <f t="shared" si="17"/>
        <v>142.63692052645413</v>
      </c>
    </row>
    <row r="366" spans="1:38" ht="25.5" customHeight="1" x14ac:dyDescent="0.2">
      <c r="A366" s="20" t="s">
        <v>640</v>
      </c>
      <c r="B366" s="88" t="s">
        <v>27</v>
      </c>
      <c r="C366" s="89"/>
      <c r="D366" s="21" t="s">
        <v>621</v>
      </c>
      <c r="E366" s="20" t="s">
        <v>61</v>
      </c>
      <c r="F366" s="20" t="s">
        <v>303</v>
      </c>
      <c r="G366" s="22">
        <v>1853.5182999999997</v>
      </c>
      <c r="H366" s="22">
        <v>1985.5</v>
      </c>
      <c r="I366" s="22">
        <v>42.011944912324488</v>
      </c>
      <c r="J366" s="22">
        <v>6.3280550876754322</v>
      </c>
      <c r="K366" s="22">
        <v>29.352727059273342</v>
      </c>
      <c r="L366" s="22">
        <v>11.927272940726859</v>
      </c>
      <c r="M366" s="22">
        <v>30.131321152701428</v>
      </c>
      <c r="N366" s="22">
        <v>5.8186788472983908</v>
      </c>
      <c r="O366" s="22">
        <v>20.484920239154466</v>
      </c>
      <c r="P366" s="23">
        <v>6.2550797608457698</v>
      </c>
      <c r="Q366" s="22">
        <v>0</v>
      </c>
      <c r="R366" s="22">
        <v>11.909999999999854</v>
      </c>
      <c r="S366" s="22">
        <v>0</v>
      </c>
      <c r="T366" s="22">
        <v>10.25</v>
      </c>
      <c r="U366" s="22">
        <v>0</v>
      </c>
      <c r="V366" s="22">
        <v>10.840000000000146</v>
      </c>
      <c r="W366" s="22">
        <v>0</v>
      </c>
      <c r="X366" s="22">
        <v>9.5699999999999363</v>
      </c>
      <c r="Y366" s="22">
        <v>0</v>
      </c>
      <c r="Z366" s="22">
        <v>9.6900000000000546</v>
      </c>
      <c r="AA366" s="22">
        <v>20.473958469426535</v>
      </c>
      <c r="AB366" s="22">
        <v>6.9860415305732761</v>
      </c>
      <c r="AC366" s="22">
        <v>26.88998492669192</v>
      </c>
      <c r="AD366" s="22">
        <v>6.0400150733081448</v>
      </c>
      <c r="AE366" s="22">
        <v>32.456612522352629</v>
      </c>
      <c r="AF366" s="22">
        <v>5.6033874776473152</v>
      </c>
      <c r="AG366" s="22">
        <v>201.8014692819248</v>
      </c>
      <c r="AH366" s="22">
        <v>101.21853071807517</v>
      </c>
      <c r="AJ366" s="24">
        <f t="shared" si="15"/>
        <v>303.02</v>
      </c>
      <c r="AK366" s="25">
        <f t="shared" si="16"/>
        <v>108.87481892243785</v>
      </c>
      <c r="AL366" s="26">
        <f t="shared" si="17"/>
        <v>152.616469403173</v>
      </c>
    </row>
    <row r="367" spans="1:38" ht="27.75" customHeight="1" x14ac:dyDescent="0.2">
      <c r="A367" s="20" t="s">
        <v>641</v>
      </c>
      <c r="B367" s="88" t="s">
        <v>27</v>
      </c>
      <c r="C367" s="89"/>
      <c r="D367" s="21" t="s">
        <v>621</v>
      </c>
      <c r="E367" s="20" t="s">
        <v>84</v>
      </c>
      <c r="F367" s="20" t="s">
        <v>205</v>
      </c>
      <c r="G367" s="22">
        <v>2016.56</v>
      </c>
      <c r="H367" s="22">
        <v>2016.61</v>
      </c>
      <c r="I367" s="22">
        <v>40.56487901596293</v>
      </c>
      <c r="J367" s="22">
        <v>4.6551209840371</v>
      </c>
      <c r="K367" s="22">
        <v>34.085454462155383</v>
      </c>
      <c r="L367" s="22">
        <v>4.6545455378446281</v>
      </c>
      <c r="M367" s="22">
        <v>29.683257378934869</v>
      </c>
      <c r="N367" s="22">
        <v>4.4367426210650232</v>
      </c>
      <c r="O367" s="22">
        <v>21.32512526366488</v>
      </c>
      <c r="P367" s="23">
        <v>3.8548747363351836</v>
      </c>
      <c r="Q367" s="22">
        <v>0</v>
      </c>
      <c r="R367" s="22">
        <v>9.9200000000000728</v>
      </c>
      <c r="S367" s="22">
        <v>0</v>
      </c>
      <c r="T367" s="22">
        <v>8.3999999999998636</v>
      </c>
      <c r="U367" s="22">
        <v>0</v>
      </c>
      <c r="V367" s="22">
        <v>8.2899999999999636</v>
      </c>
      <c r="W367" s="22">
        <v>0</v>
      </c>
      <c r="X367" s="22">
        <v>7.8500000000001364</v>
      </c>
      <c r="Y367" s="22">
        <v>0</v>
      </c>
      <c r="Z367" s="22">
        <v>8.4199999999998454</v>
      </c>
      <c r="AA367" s="22">
        <v>20.871069990465632</v>
      </c>
      <c r="AB367" s="22">
        <v>5.7489300095342584</v>
      </c>
      <c r="AC367" s="22">
        <v>29.126495309335247</v>
      </c>
      <c r="AD367" s="22">
        <v>4.2935046906648262</v>
      </c>
      <c r="AE367" s="22">
        <v>34.62492632018332</v>
      </c>
      <c r="AF367" s="22">
        <v>5.3850736798168999</v>
      </c>
      <c r="AG367" s="22">
        <v>210.28120774070226</v>
      </c>
      <c r="AH367" s="22">
        <v>75.908792259297812</v>
      </c>
      <c r="AJ367" s="24">
        <f t="shared" si="15"/>
        <v>286.19000000000005</v>
      </c>
      <c r="AK367" s="25">
        <f t="shared" si="16"/>
        <v>104.27718874752165</v>
      </c>
      <c r="AL367" s="26">
        <f t="shared" si="17"/>
        <v>141.91638442733102</v>
      </c>
    </row>
    <row r="368" spans="1:38" ht="25.5" customHeight="1" x14ac:dyDescent="0.2">
      <c r="A368" s="20" t="s">
        <v>641</v>
      </c>
      <c r="B368" s="88" t="s">
        <v>27</v>
      </c>
      <c r="C368" s="89"/>
      <c r="D368" s="21" t="s">
        <v>621</v>
      </c>
      <c r="E368" s="20" t="s">
        <v>84</v>
      </c>
      <c r="F368" s="20" t="s">
        <v>206</v>
      </c>
      <c r="G368" s="22">
        <v>1777.6966000000002</v>
      </c>
      <c r="H368" s="22">
        <v>2004.81</v>
      </c>
      <c r="I368" s="22">
        <v>33.967516362207014</v>
      </c>
      <c r="J368" s="22">
        <v>5.3824836377928964</v>
      </c>
      <c r="K368" s="22">
        <v>31.064545366040299</v>
      </c>
      <c r="L368" s="22">
        <v>4.9454546339599172</v>
      </c>
      <c r="M368" s="22">
        <v>25.93312069592772</v>
      </c>
      <c r="N368" s="22">
        <v>6.0368793040720803</v>
      </c>
      <c r="O368" s="22">
        <v>17.747722066249096</v>
      </c>
      <c r="P368" s="23">
        <v>5.3822779337510109</v>
      </c>
      <c r="Q368" s="22">
        <v>0</v>
      </c>
      <c r="R368" s="22">
        <v>10.710000000000036</v>
      </c>
      <c r="S368" s="22">
        <v>0</v>
      </c>
      <c r="T368" s="22">
        <v>9.4699999999997999</v>
      </c>
      <c r="U368" s="22">
        <v>0</v>
      </c>
      <c r="V368" s="22">
        <v>9.1900000000000546</v>
      </c>
      <c r="W368" s="22">
        <v>0</v>
      </c>
      <c r="X368" s="22">
        <v>9</v>
      </c>
      <c r="Y368" s="22">
        <v>0</v>
      </c>
      <c r="Z368" s="22">
        <v>9.1400000000003274</v>
      </c>
      <c r="AA368" s="22">
        <v>18.087697586126662</v>
      </c>
      <c r="AB368" s="22">
        <v>5.3123024138734287</v>
      </c>
      <c r="AC368" s="22">
        <v>22.826479852253836</v>
      </c>
      <c r="AD368" s="22">
        <v>5.2935201477460554</v>
      </c>
      <c r="AE368" s="22">
        <v>27.269383788295883</v>
      </c>
      <c r="AF368" s="22">
        <v>5.5306162117038431</v>
      </c>
      <c r="AG368" s="22">
        <v>176.89646571710051</v>
      </c>
      <c r="AH368" s="22">
        <v>85.393534282899438</v>
      </c>
      <c r="AJ368" s="24">
        <f t="shared" si="15"/>
        <v>262.28999999999996</v>
      </c>
      <c r="AK368" s="25">
        <f t="shared" si="16"/>
        <v>99.508805786713253</v>
      </c>
      <c r="AL368" s="26">
        <f t="shared" si="17"/>
        <v>130.83035300103248</v>
      </c>
    </row>
    <row r="369" spans="1:38" ht="23.25" customHeight="1" x14ac:dyDescent="0.2">
      <c r="A369" s="20" t="s">
        <v>641</v>
      </c>
      <c r="B369" s="88" t="s">
        <v>27</v>
      </c>
      <c r="C369" s="89"/>
      <c r="D369" s="21" t="s">
        <v>621</v>
      </c>
      <c r="E369" s="20" t="s">
        <v>84</v>
      </c>
      <c r="F369" s="20" t="s">
        <v>303</v>
      </c>
      <c r="G369" s="22">
        <v>1857.9241400000003</v>
      </c>
      <c r="H369" s="22">
        <v>1960.04</v>
      </c>
      <c r="I369" s="22">
        <v>36.404594793784668</v>
      </c>
      <c r="J369" s="22">
        <v>4.5823847186615199</v>
      </c>
      <c r="K369" s="22">
        <v>30.603955524771983</v>
      </c>
      <c r="L369" s="22">
        <v>3.8545455235275825</v>
      </c>
      <c r="M369" s="22">
        <v>21.999713489135495</v>
      </c>
      <c r="N369" s="22">
        <v>4.5822095922474828</v>
      </c>
      <c r="O369" s="22">
        <v>16.386488234951965</v>
      </c>
      <c r="P369" s="23">
        <v>4.509476106656253</v>
      </c>
      <c r="Q369" s="22">
        <v>0</v>
      </c>
      <c r="R369" s="22">
        <v>10.055313212496543</v>
      </c>
      <c r="S369" s="22">
        <v>0</v>
      </c>
      <c r="T369" s="22">
        <v>9.0522949800279839</v>
      </c>
      <c r="U369" s="22">
        <v>0</v>
      </c>
      <c r="V369" s="22">
        <v>8.9699999999997999</v>
      </c>
      <c r="W369" s="22">
        <v>0</v>
      </c>
      <c r="X369" s="22">
        <v>8.25</v>
      </c>
      <c r="Y369" s="22">
        <v>0</v>
      </c>
      <c r="Z369" s="22">
        <v>8.7500000000004547</v>
      </c>
      <c r="AA369" s="22">
        <v>18.881553915843856</v>
      </c>
      <c r="AB369" s="22">
        <v>4.9484460841560702</v>
      </c>
      <c r="AC369" s="22">
        <v>21.223474544048301</v>
      </c>
      <c r="AD369" s="22">
        <v>7.7865254559514634</v>
      </c>
      <c r="AE369" s="22">
        <v>31.194926320183484</v>
      </c>
      <c r="AF369" s="22">
        <v>5.3850736798168999</v>
      </c>
      <c r="AG369" s="22">
        <v>176.69470682271975</v>
      </c>
      <c r="AH369" s="22">
        <v>80.726269353542051</v>
      </c>
      <c r="AJ369" s="24">
        <f t="shared" si="15"/>
        <v>257.42097617626177</v>
      </c>
      <c r="AK369" s="25">
        <f t="shared" si="16"/>
        <v>95.103294595612354</v>
      </c>
      <c r="AL369" s="26">
        <f t="shared" si="17"/>
        <v>131.33455244600199</v>
      </c>
    </row>
    <row r="370" spans="1:38" ht="15" customHeight="1" x14ac:dyDescent="0.2">
      <c r="A370" s="20" t="s">
        <v>642</v>
      </c>
      <c r="B370" s="88" t="s">
        <v>643</v>
      </c>
      <c r="C370" s="89"/>
      <c r="D370" s="21" t="s">
        <v>621</v>
      </c>
      <c r="E370" s="20" t="s">
        <v>84</v>
      </c>
      <c r="F370" s="20" t="s">
        <v>644</v>
      </c>
      <c r="G370" s="22">
        <v>72.099999999999994</v>
      </c>
      <c r="H370" s="22">
        <v>51.5</v>
      </c>
      <c r="I370" s="22">
        <v>1.4530204875538666</v>
      </c>
      <c r="J370" s="22">
        <v>0</v>
      </c>
      <c r="K370" s="22">
        <v>1.221498951700269</v>
      </c>
      <c r="L370" s="22">
        <v>0</v>
      </c>
      <c r="M370" s="22">
        <v>0.87807691861705806</v>
      </c>
      <c r="N370" s="22">
        <v>0</v>
      </c>
      <c r="O370" s="22">
        <v>0.65403565839196376</v>
      </c>
      <c r="P370" s="23">
        <v>0</v>
      </c>
      <c r="Q370" s="22">
        <v>0</v>
      </c>
      <c r="R370" s="22">
        <v>0.16468678750325658</v>
      </c>
      <c r="S370" s="22">
        <v>0</v>
      </c>
      <c r="T370" s="22">
        <v>0.12770501997230668</v>
      </c>
      <c r="U370" s="22">
        <v>0</v>
      </c>
      <c r="V370" s="22">
        <v>0</v>
      </c>
      <c r="W370" s="22">
        <v>0</v>
      </c>
      <c r="X370" s="22">
        <v>0</v>
      </c>
      <c r="Y370" s="22">
        <v>0</v>
      </c>
      <c r="Z370" s="22">
        <v>0</v>
      </c>
      <c r="AA370" s="22">
        <v>0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4.206632016263157</v>
      </c>
      <c r="AH370" s="22">
        <v>0.29239180747556326</v>
      </c>
      <c r="AJ370" s="24">
        <f t="shared" si="15"/>
        <v>4.4990238237387201</v>
      </c>
      <c r="AK370" s="25">
        <f t="shared" si="16"/>
        <v>58.344410766479299</v>
      </c>
      <c r="AL370" s="26">
        <f t="shared" si="17"/>
        <v>87.359685897839228</v>
      </c>
    </row>
    <row r="371" spans="1:38" ht="15" customHeight="1" x14ac:dyDescent="0.2">
      <c r="A371" s="20" t="s">
        <v>645</v>
      </c>
      <c r="B371" s="88" t="s">
        <v>27</v>
      </c>
      <c r="C371" s="89"/>
      <c r="D371" s="21" t="s">
        <v>621</v>
      </c>
      <c r="E371" s="20" t="s">
        <v>87</v>
      </c>
      <c r="F371" s="20" t="s">
        <v>1</v>
      </c>
      <c r="G371" s="22">
        <v>1729.7355</v>
      </c>
      <c r="H371" s="22">
        <v>1980.45</v>
      </c>
      <c r="I371" s="22">
        <v>38.30015370845139</v>
      </c>
      <c r="J371" s="22">
        <v>6.1098462915486937</v>
      </c>
      <c r="K371" s="22">
        <v>33.393636269924677</v>
      </c>
      <c r="L371" s="22">
        <v>5.2363637300752064</v>
      </c>
      <c r="M371" s="22">
        <v>28.490387210336827</v>
      </c>
      <c r="N371" s="22">
        <v>6.1096127896633101</v>
      </c>
      <c r="O371" s="22">
        <v>20.193120695927938</v>
      </c>
      <c r="P371" s="23">
        <v>6.0368793040720803</v>
      </c>
      <c r="Q371" s="22">
        <v>0</v>
      </c>
      <c r="R371" s="22">
        <v>10.75</v>
      </c>
      <c r="S371" s="22">
        <v>0</v>
      </c>
      <c r="T371" s="22">
        <v>8.9099999999998545</v>
      </c>
      <c r="U371" s="22">
        <v>0</v>
      </c>
      <c r="V371" s="22">
        <v>8.8800000000001091</v>
      </c>
      <c r="W371" s="22">
        <v>0</v>
      </c>
      <c r="X371" s="22">
        <v>8.4900000000000091</v>
      </c>
      <c r="Y371" s="22">
        <v>0</v>
      </c>
      <c r="Z371" s="22">
        <v>9.2299999999997908</v>
      </c>
      <c r="AA371" s="22">
        <v>20.320586065087671</v>
      </c>
      <c r="AB371" s="22">
        <v>6.5494139349124465</v>
      </c>
      <c r="AC371" s="22">
        <v>27.181553915843811</v>
      </c>
      <c r="AD371" s="22">
        <v>4.9484460841560702</v>
      </c>
      <c r="AE371" s="22">
        <v>30.255527458578889</v>
      </c>
      <c r="AF371" s="22">
        <v>5.8944725414212016</v>
      </c>
      <c r="AG371" s="22">
        <v>198.13496532415118</v>
      </c>
      <c r="AH371" s="22">
        <v>87.145034675848791</v>
      </c>
      <c r="AJ371" s="24">
        <f t="shared" si="15"/>
        <v>285.27999999999997</v>
      </c>
      <c r="AK371" s="25">
        <f t="shared" si="16"/>
        <v>114.5463947084113</v>
      </c>
      <c r="AL371" s="26">
        <f t="shared" si="17"/>
        <v>144.04806988310736</v>
      </c>
    </row>
    <row r="372" spans="1:38" ht="15" customHeight="1" x14ac:dyDescent="0.2">
      <c r="A372" s="20" t="s">
        <v>64</v>
      </c>
      <c r="B372" s="88" t="s">
        <v>646</v>
      </c>
      <c r="C372" s="89"/>
      <c r="D372" s="21" t="s">
        <v>621</v>
      </c>
      <c r="E372" s="20" t="s">
        <v>89</v>
      </c>
      <c r="F372" s="20" t="s">
        <v>1</v>
      </c>
      <c r="G372" s="22">
        <v>9239</v>
      </c>
      <c r="H372" s="22">
        <v>9239</v>
      </c>
      <c r="I372" s="22">
        <v>99.607100000000003</v>
      </c>
      <c r="J372" s="22">
        <v>8.7728999999999999</v>
      </c>
      <c r="K372" s="22">
        <v>85.055700000000002</v>
      </c>
      <c r="L372" s="22">
        <v>7.9043000000000001</v>
      </c>
      <c r="M372" s="22">
        <v>72.567099999999996</v>
      </c>
      <c r="N372" s="22">
        <v>8.7728999999999999</v>
      </c>
      <c r="O372" s="22">
        <v>54.717700000000001</v>
      </c>
      <c r="P372" s="23">
        <v>8.5122999999999998</v>
      </c>
      <c r="Q372" s="22">
        <v>0</v>
      </c>
      <c r="R372" s="22">
        <v>16.48</v>
      </c>
      <c r="S372" s="22">
        <v>0</v>
      </c>
      <c r="T372" s="22">
        <v>1.9000000000000001</v>
      </c>
      <c r="U372" s="22">
        <v>0</v>
      </c>
      <c r="V372" s="22">
        <v>3.4200000000000004</v>
      </c>
      <c r="W372" s="22">
        <v>0</v>
      </c>
      <c r="X372" s="22">
        <v>3.21</v>
      </c>
      <c r="Y372" s="22">
        <v>0</v>
      </c>
      <c r="Z372" s="22">
        <v>4.53</v>
      </c>
      <c r="AA372" s="22">
        <v>49.298900000000003</v>
      </c>
      <c r="AB372" s="22">
        <v>7.9911000000000003</v>
      </c>
      <c r="AC372" s="22">
        <v>59.697700000000005</v>
      </c>
      <c r="AD372" s="22">
        <v>8.5122999999999998</v>
      </c>
      <c r="AE372" s="22">
        <v>71.497100000000003</v>
      </c>
      <c r="AF372" s="22">
        <v>8.7728999999999999</v>
      </c>
      <c r="AG372" s="22">
        <v>492.44129999999996</v>
      </c>
      <c r="AH372" s="22">
        <v>88.778700000000015</v>
      </c>
      <c r="AJ372" s="24">
        <f t="shared" si="15"/>
        <v>581.22</v>
      </c>
      <c r="AK372" s="25">
        <f t="shared" si="16"/>
        <v>53.300281415737629</v>
      </c>
      <c r="AL372" s="26">
        <f t="shared" si="17"/>
        <v>62.909405779846303</v>
      </c>
    </row>
    <row r="373" spans="1:38" ht="15" customHeight="1" x14ac:dyDescent="0.2">
      <c r="A373" s="20" t="s">
        <v>64</v>
      </c>
      <c r="B373" s="88" t="s">
        <v>647</v>
      </c>
      <c r="C373" s="89"/>
      <c r="D373" s="21" t="s">
        <v>621</v>
      </c>
      <c r="E373" s="20" t="s">
        <v>89</v>
      </c>
      <c r="F373" s="20" t="s">
        <v>1</v>
      </c>
      <c r="G373" s="22">
        <v>3265</v>
      </c>
      <c r="H373" s="22">
        <v>3265</v>
      </c>
      <c r="I373" s="22">
        <v>54.184800000000003</v>
      </c>
      <c r="J373" s="22">
        <v>25.575200000000002</v>
      </c>
      <c r="K373" s="22">
        <v>52.356999999999999</v>
      </c>
      <c r="L373" s="22">
        <v>23.043000000000003</v>
      </c>
      <c r="M373" s="22">
        <v>48.494800000000005</v>
      </c>
      <c r="N373" s="22">
        <v>25.575200000000002</v>
      </c>
      <c r="O373" s="22">
        <v>36.614400000000003</v>
      </c>
      <c r="P373" s="23">
        <v>24.8156</v>
      </c>
      <c r="Q373" s="22">
        <v>0</v>
      </c>
      <c r="R373" s="22">
        <v>46.59</v>
      </c>
      <c r="S373" s="22">
        <v>0</v>
      </c>
      <c r="T373" s="22">
        <v>3.97</v>
      </c>
      <c r="U373" s="22">
        <v>0</v>
      </c>
      <c r="V373" s="22">
        <v>3.02</v>
      </c>
      <c r="W373" s="22">
        <v>0</v>
      </c>
      <c r="X373" s="22">
        <v>12.99</v>
      </c>
      <c r="Y373" s="22">
        <v>0</v>
      </c>
      <c r="Z373" s="22">
        <v>35.99</v>
      </c>
      <c r="AA373" s="22">
        <v>42.683700000000002</v>
      </c>
      <c r="AB373" s="22">
        <v>23.296300000000002</v>
      </c>
      <c r="AC373" s="22">
        <v>41.644400000000005</v>
      </c>
      <c r="AD373" s="22">
        <v>24.8156</v>
      </c>
      <c r="AE373" s="22">
        <v>48.864800000000002</v>
      </c>
      <c r="AF373" s="22">
        <v>25.575200000000002</v>
      </c>
      <c r="AG373" s="22">
        <v>324.84390000000002</v>
      </c>
      <c r="AH373" s="22">
        <v>275.2561</v>
      </c>
      <c r="AJ373" s="24">
        <f t="shared" si="15"/>
        <v>600.1</v>
      </c>
      <c r="AK373" s="25">
        <f t="shared" si="16"/>
        <v>99.49277182235835</v>
      </c>
      <c r="AL373" s="26">
        <f t="shared" si="17"/>
        <v>183.79785604900459</v>
      </c>
    </row>
    <row r="374" spans="1:38" ht="26.25" customHeight="1" x14ac:dyDescent="0.2">
      <c r="A374" s="20" t="s">
        <v>648</v>
      </c>
      <c r="B374" s="88" t="s">
        <v>649</v>
      </c>
      <c r="C374" s="89"/>
      <c r="D374" s="21" t="s">
        <v>650</v>
      </c>
      <c r="E374" s="20" t="s">
        <v>29</v>
      </c>
      <c r="F374" s="20" t="s">
        <v>205</v>
      </c>
      <c r="G374" s="22">
        <v>1772</v>
      </c>
      <c r="H374" s="22">
        <v>1772</v>
      </c>
      <c r="I374" s="22">
        <v>21.872152134042921</v>
      </c>
      <c r="J374" s="22">
        <v>5.4595567100994051</v>
      </c>
      <c r="K374" s="22">
        <v>16.52</v>
      </c>
      <c r="L374" s="22">
        <v>6</v>
      </c>
      <c r="M374" s="22">
        <v>15.438368468812792</v>
      </c>
      <c r="N374" s="22">
        <v>4.682862513438427</v>
      </c>
      <c r="O374" s="22">
        <v>10.811657382173774</v>
      </c>
      <c r="P374" s="23">
        <v>4.7430554664956723</v>
      </c>
      <c r="Q374" s="22">
        <v>0</v>
      </c>
      <c r="R374" s="22">
        <v>6.8899999999998727</v>
      </c>
      <c r="S374" s="22">
        <v>0</v>
      </c>
      <c r="T374" s="22">
        <v>4.75</v>
      </c>
      <c r="U374" s="22">
        <v>0</v>
      </c>
      <c r="V374" s="22">
        <v>4.21</v>
      </c>
      <c r="W374" s="22">
        <v>0</v>
      </c>
      <c r="X374" s="22">
        <v>5.08</v>
      </c>
      <c r="Y374" s="22">
        <v>0</v>
      </c>
      <c r="Z374" s="22">
        <v>5.0600000000000005</v>
      </c>
      <c r="AA374" s="22">
        <v>7.02</v>
      </c>
      <c r="AB374" s="22">
        <v>6</v>
      </c>
      <c r="AC374" s="22">
        <v>13.55</v>
      </c>
      <c r="AD374" s="22">
        <v>6</v>
      </c>
      <c r="AE374" s="22">
        <v>17.55</v>
      </c>
      <c r="AF374" s="22">
        <v>7</v>
      </c>
      <c r="AG374" s="22">
        <f t="shared" ref="AG374:AH377" si="18">I374+K374+M374+O374+Q374+S374+U374+W374+Y374+AA374+AC374+AE374</f>
        <v>102.76217798502947</v>
      </c>
      <c r="AH374" s="22">
        <f t="shared" si="18"/>
        <v>65.875474690033371</v>
      </c>
      <c r="AJ374" s="24">
        <f t="shared" si="15"/>
        <v>168.63765267506284</v>
      </c>
      <c r="AK374" s="25">
        <f t="shared" si="16"/>
        <v>57.992199765817986</v>
      </c>
      <c r="AL374" s="26">
        <f t="shared" si="17"/>
        <v>95.167975550261204</v>
      </c>
    </row>
    <row r="375" spans="1:38" ht="15" customHeight="1" x14ac:dyDescent="0.2">
      <c r="A375" s="20" t="s">
        <v>648</v>
      </c>
      <c r="B375" s="88" t="s">
        <v>651</v>
      </c>
      <c r="C375" s="89"/>
      <c r="D375" s="21" t="s">
        <v>650</v>
      </c>
      <c r="E375" s="20" t="s">
        <v>29</v>
      </c>
      <c r="F375" s="20" t="s">
        <v>101</v>
      </c>
      <c r="G375" s="22">
        <v>70.400000000000006</v>
      </c>
      <c r="H375" s="22">
        <v>70.400000000000006</v>
      </c>
      <c r="I375" s="22">
        <v>0.6782911558576703</v>
      </c>
      <c r="J375" s="22">
        <v>0</v>
      </c>
      <c r="K375" s="22">
        <v>0.69843064442413161</v>
      </c>
      <c r="L375" s="22">
        <v>0</v>
      </c>
      <c r="M375" s="22">
        <v>0.47876901774878128</v>
      </c>
      <c r="N375" s="22">
        <v>0</v>
      </c>
      <c r="O375" s="22">
        <v>0.3352871513305547</v>
      </c>
      <c r="P375" s="23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  <c r="V375" s="22">
        <v>0</v>
      </c>
      <c r="W375" s="22">
        <v>0</v>
      </c>
      <c r="X375" s="22">
        <v>0</v>
      </c>
      <c r="Y375" s="22">
        <v>0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f t="shared" si="18"/>
        <v>2.1907779693611382</v>
      </c>
      <c r="AH375" s="22">
        <f t="shared" si="18"/>
        <v>0</v>
      </c>
      <c r="AJ375" s="24">
        <f t="shared" si="15"/>
        <v>2.1907779693611382</v>
      </c>
      <c r="AK375" s="25">
        <f t="shared" si="16"/>
        <v>31.119005246607074</v>
      </c>
      <c r="AL375" s="26">
        <f t="shared" si="17"/>
        <v>31.119005246607074</v>
      </c>
    </row>
    <row r="376" spans="1:38" ht="28.5" customHeight="1" x14ac:dyDescent="0.2">
      <c r="A376" s="20" t="s">
        <v>648</v>
      </c>
      <c r="B376" s="88" t="s">
        <v>651</v>
      </c>
      <c r="C376" s="89"/>
      <c r="D376" s="21" t="s">
        <v>650</v>
      </c>
      <c r="E376" s="20" t="s">
        <v>29</v>
      </c>
      <c r="F376" s="20" t="s">
        <v>206</v>
      </c>
      <c r="G376" s="22">
        <v>1845.1</v>
      </c>
      <c r="H376" s="22">
        <v>1845.1</v>
      </c>
      <c r="I376" s="22">
        <v>20.36</v>
      </c>
      <c r="J376" s="22">
        <v>8</v>
      </c>
      <c r="K376" s="22">
        <v>17.14</v>
      </c>
      <c r="L376" s="22">
        <v>6</v>
      </c>
      <c r="M376" s="22">
        <v>13.43</v>
      </c>
      <c r="N376" s="22">
        <v>8</v>
      </c>
      <c r="O376" s="22">
        <v>10.53</v>
      </c>
      <c r="P376" s="23">
        <v>7</v>
      </c>
      <c r="Q376" s="22">
        <v>0</v>
      </c>
      <c r="R376" s="22">
        <v>9.2199999999997999</v>
      </c>
      <c r="S376" s="22">
        <v>0</v>
      </c>
      <c r="T376" s="22">
        <v>7.5200000000000005</v>
      </c>
      <c r="U376" s="22">
        <v>0</v>
      </c>
      <c r="V376" s="22">
        <v>7.71</v>
      </c>
      <c r="W376" s="22">
        <v>0</v>
      </c>
      <c r="X376" s="22">
        <v>7.17</v>
      </c>
      <c r="Y376" s="22">
        <v>0</v>
      </c>
      <c r="Z376" s="22">
        <v>7.2</v>
      </c>
      <c r="AA376" s="22">
        <v>7.98</v>
      </c>
      <c r="AB376" s="22">
        <v>8</v>
      </c>
      <c r="AC376" s="22">
        <v>10.85</v>
      </c>
      <c r="AD376" s="22">
        <v>9</v>
      </c>
      <c r="AE376" s="22">
        <v>12.89</v>
      </c>
      <c r="AF376" s="22">
        <v>9</v>
      </c>
      <c r="AG376" s="22">
        <f t="shared" si="18"/>
        <v>93.179999999999993</v>
      </c>
      <c r="AH376" s="22">
        <f t="shared" si="18"/>
        <v>93.819999999999808</v>
      </c>
      <c r="AJ376" s="24">
        <f t="shared" si="15"/>
        <v>186.9999999999998</v>
      </c>
      <c r="AK376" s="25">
        <f t="shared" si="16"/>
        <v>50.501327841309411</v>
      </c>
      <c r="AL376" s="26">
        <f t="shared" si="17"/>
        <v>101.34952035120037</v>
      </c>
    </row>
    <row r="377" spans="1:38" ht="29.25" customHeight="1" x14ac:dyDescent="0.2">
      <c r="A377" s="20" t="s">
        <v>648</v>
      </c>
      <c r="B377" s="88" t="s">
        <v>651</v>
      </c>
      <c r="C377" s="89"/>
      <c r="D377" s="21" t="s">
        <v>650</v>
      </c>
      <c r="E377" s="20" t="s">
        <v>29</v>
      </c>
      <c r="F377" s="20" t="s">
        <v>303</v>
      </c>
      <c r="G377" s="22">
        <v>1841.4</v>
      </c>
      <c r="H377" s="22">
        <v>1841.4</v>
      </c>
      <c r="I377" s="22">
        <v>21.38</v>
      </c>
      <c r="J377" s="22">
        <v>11</v>
      </c>
      <c r="K377" s="22">
        <v>18.77</v>
      </c>
      <c r="L377" s="22">
        <v>9</v>
      </c>
      <c r="M377" s="22">
        <v>16.149999999999999</v>
      </c>
      <c r="N377" s="22">
        <v>8</v>
      </c>
      <c r="O377" s="22">
        <v>1.5933000000000002</v>
      </c>
      <c r="P377" s="23">
        <v>18.5367</v>
      </c>
      <c r="Q377" s="22">
        <v>0</v>
      </c>
      <c r="R377" s="22">
        <v>10.340000000000146</v>
      </c>
      <c r="S377" s="22">
        <v>0</v>
      </c>
      <c r="T377" s="22">
        <v>8.42</v>
      </c>
      <c r="U377" s="22">
        <v>0</v>
      </c>
      <c r="V377" s="22">
        <v>8.2900000000000009</v>
      </c>
      <c r="W377" s="22">
        <v>0</v>
      </c>
      <c r="X377" s="22">
        <v>8.4</v>
      </c>
      <c r="Y377" s="22">
        <v>0</v>
      </c>
      <c r="Z377" s="22">
        <v>8.2900000000000009</v>
      </c>
      <c r="AA377" s="22">
        <v>13.29</v>
      </c>
      <c r="AB377" s="22">
        <v>10</v>
      </c>
      <c r="AC377" s="22">
        <v>20.09</v>
      </c>
      <c r="AD377" s="22">
        <v>9</v>
      </c>
      <c r="AE377" s="22">
        <v>20.5</v>
      </c>
      <c r="AF377" s="22">
        <v>10</v>
      </c>
      <c r="AG377" s="22">
        <f t="shared" si="18"/>
        <v>111.77330000000001</v>
      </c>
      <c r="AH377" s="22">
        <f t="shared" si="18"/>
        <v>119.27670000000016</v>
      </c>
      <c r="AJ377" s="24">
        <f t="shared" si="15"/>
        <v>231.05000000000018</v>
      </c>
      <c r="AK377" s="25">
        <f t="shared" si="16"/>
        <v>60.700173780818943</v>
      </c>
      <c r="AL377" s="26">
        <f t="shared" si="17"/>
        <v>125.4751819267949</v>
      </c>
    </row>
    <row r="378" spans="1:38" ht="15" customHeight="1" x14ac:dyDescent="0.2">
      <c r="A378" s="20" t="s">
        <v>652</v>
      </c>
      <c r="B378" s="88" t="s">
        <v>653</v>
      </c>
      <c r="C378" s="89"/>
      <c r="D378" s="21" t="s">
        <v>650</v>
      </c>
      <c r="E378" s="20" t="s">
        <v>654</v>
      </c>
      <c r="F378" s="20" t="s">
        <v>1</v>
      </c>
      <c r="G378" s="22">
        <v>195</v>
      </c>
      <c r="H378" s="22">
        <v>195</v>
      </c>
      <c r="I378" s="22">
        <v>4.101</v>
      </c>
      <c r="J378" s="22">
        <v>0</v>
      </c>
      <c r="K378" s="22">
        <v>4.5339999999999998</v>
      </c>
      <c r="L378" s="22">
        <v>0</v>
      </c>
      <c r="M378" s="22">
        <v>2.714</v>
      </c>
      <c r="N378" s="22">
        <v>0</v>
      </c>
      <c r="O378" s="22">
        <v>2.2960000000000003</v>
      </c>
      <c r="P378" s="23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  <c r="V378" s="22">
        <v>0</v>
      </c>
      <c r="W378" s="22">
        <v>0</v>
      </c>
      <c r="X378" s="22">
        <v>0</v>
      </c>
      <c r="Y378" s="22">
        <v>0</v>
      </c>
      <c r="Z378" s="22">
        <v>0</v>
      </c>
      <c r="AA378" s="22">
        <v>2.37</v>
      </c>
      <c r="AB378" s="22">
        <v>0</v>
      </c>
      <c r="AC378" s="22">
        <v>4.859</v>
      </c>
      <c r="AD378" s="22">
        <v>0</v>
      </c>
      <c r="AE378" s="22">
        <v>4.1370000000000005</v>
      </c>
      <c r="AF378" s="22">
        <v>0</v>
      </c>
      <c r="AG378" s="22">
        <v>25.011000000000003</v>
      </c>
      <c r="AH378" s="22">
        <v>0</v>
      </c>
      <c r="AJ378" s="24">
        <f t="shared" si="15"/>
        <v>25.011000000000003</v>
      </c>
      <c r="AK378" s="25">
        <f t="shared" si="16"/>
        <v>128.26153846153849</v>
      </c>
      <c r="AL378" s="26">
        <f t="shared" si="17"/>
        <v>128.26153846153849</v>
      </c>
    </row>
    <row r="379" spans="1:38" ht="15" customHeight="1" x14ac:dyDescent="0.2">
      <c r="A379" s="20" t="s">
        <v>64</v>
      </c>
      <c r="B379" s="88" t="s">
        <v>655</v>
      </c>
      <c r="C379" s="89"/>
      <c r="D379" s="21" t="s">
        <v>650</v>
      </c>
      <c r="E379" s="20" t="s">
        <v>38</v>
      </c>
      <c r="F379" s="20" t="s">
        <v>1</v>
      </c>
      <c r="G379" s="22">
        <v>950</v>
      </c>
      <c r="H379" s="22">
        <v>950</v>
      </c>
      <c r="I379" s="22">
        <v>18.673999999999999</v>
      </c>
      <c r="J379" s="22">
        <v>0</v>
      </c>
      <c r="K379" s="22">
        <v>16.972000000000001</v>
      </c>
      <c r="L379" s="22">
        <v>0</v>
      </c>
      <c r="M379" s="22">
        <v>13.521000000000001</v>
      </c>
      <c r="N379" s="22">
        <v>0</v>
      </c>
      <c r="O379" s="22">
        <v>9.6070000000000011</v>
      </c>
      <c r="P379" s="23">
        <v>0</v>
      </c>
      <c r="Q379" s="22">
        <v>0</v>
      </c>
      <c r="R379" s="22">
        <v>4.2729999999999677</v>
      </c>
      <c r="S379" s="22">
        <v>0</v>
      </c>
      <c r="T379" s="22">
        <v>1.2910000000000537</v>
      </c>
      <c r="U379" s="22">
        <v>0</v>
      </c>
      <c r="V379" s="22">
        <v>2.1989999999999554</v>
      </c>
      <c r="W379" s="22">
        <v>0</v>
      </c>
      <c r="X379" s="22">
        <v>2.1659999999999968</v>
      </c>
      <c r="Y379" s="22">
        <v>0</v>
      </c>
      <c r="Z379" s="22">
        <v>3.0110000000000241</v>
      </c>
      <c r="AA379" s="22">
        <v>13.688000000000001</v>
      </c>
      <c r="AB379" s="22">
        <v>0</v>
      </c>
      <c r="AC379" s="22">
        <v>8.4939999999999998</v>
      </c>
      <c r="AD379" s="22">
        <v>4</v>
      </c>
      <c r="AE379" s="22">
        <v>10.3</v>
      </c>
      <c r="AF379" s="22">
        <v>4</v>
      </c>
      <c r="AG379" s="22">
        <v>91.256</v>
      </c>
      <c r="AH379" s="22">
        <v>20.939999999999998</v>
      </c>
      <c r="AJ379" s="24">
        <f t="shared" si="15"/>
        <v>112.196</v>
      </c>
      <c r="AK379" s="25">
        <f t="shared" si="16"/>
        <v>96.058947368421045</v>
      </c>
      <c r="AL379" s="26">
        <f t="shared" si="17"/>
        <v>118.10105263157894</v>
      </c>
    </row>
    <row r="380" spans="1:38" ht="28.5" customHeight="1" x14ac:dyDescent="0.2">
      <c r="A380" s="20" t="s">
        <v>656</v>
      </c>
      <c r="B380" s="88" t="s">
        <v>657</v>
      </c>
      <c r="C380" s="89"/>
      <c r="D380" s="21" t="s">
        <v>650</v>
      </c>
      <c r="E380" s="20" t="s">
        <v>31</v>
      </c>
      <c r="F380" s="20" t="s">
        <v>205</v>
      </c>
      <c r="G380" s="22">
        <v>1825.4400000000003</v>
      </c>
      <c r="H380" s="22">
        <v>1858</v>
      </c>
      <c r="I380" s="22">
        <v>54.332093291021671</v>
      </c>
      <c r="J380" s="22">
        <v>5.1279067089783679</v>
      </c>
      <c r="K380" s="22">
        <v>46.600909003054483</v>
      </c>
      <c r="L380" s="22">
        <v>4.9090909969455057</v>
      </c>
      <c r="M380" s="22">
        <v>41.479555780227017</v>
      </c>
      <c r="N380" s="22">
        <v>5.2004442197729368</v>
      </c>
      <c r="O380" s="22">
        <v>30.806822294635875</v>
      </c>
      <c r="P380" s="23">
        <v>5.2731777053641666</v>
      </c>
      <c r="Q380" s="22">
        <v>0</v>
      </c>
      <c r="R380" s="22">
        <v>12.240000000000009</v>
      </c>
      <c r="S380" s="22">
        <v>0</v>
      </c>
      <c r="T380" s="22">
        <v>10.899999999999977</v>
      </c>
      <c r="U380" s="22">
        <v>0</v>
      </c>
      <c r="V380" s="22">
        <v>10.580000000000041</v>
      </c>
      <c r="W380" s="22">
        <v>0</v>
      </c>
      <c r="X380" s="22">
        <v>10.419999999999959</v>
      </c>
      <c r="Y380" s="22">
        <v>0</v>
      </c>
      <c r="Z380" s="22">
        <v>9.4500000000000455</v>
      </c>
      <c r="AA380" s="22">
        <v>23.688540687211379</v>
      </c>
      <c r="AB380" s="22">
        <v>5.4214593127886364</v>
      </c>
      <c r="AC380" s="22">
        <v>36.537939548815601</v>
      </c>
      <c r="AD380" s="22">
        <v>4.9120604511843347</v>
      </c>
      <c r="AE380" s="22">
        <v>40.797697586126588</v>
      </c>
      <c r="AF380" s="22">
        <v>5.3123024138734287</v>
      </c>
      <c r="AG380" s="22">
        <v>274.24355819109257</v>
      </c>
      <c r="AH380" s="22">
        <v>89.746441808907406</v>
      </c>
      <c r="AJ380" s="24">
        <f t="shared" si="15"/>
        <v>363.99</v>
      </c>
      <c r="AK380" s="25">
        <f t="shared" si="16"/>
        <v>150.23422199091317</v>
      </c>
      <c r="AL380" s="26">
        <f t="shared" si="17"/>
        <v>195.90419806243273</v>
      </c>
    </row>
    <row r="381" spans="1:38" ht="31.5" customHeight="1" x14ac:dyDescent="0.2">
      <c r="A381" s="20" t="s">
        <v>656</v>
      </c>
      <c r="B381" s="88" t="s">
        <v>657</v>
      </c>
      <c r="C381" s="89"/>
      <c r="D381" s="21" t="s">
        <v>650</v>
      </c>
      <c r="E381" s="20" t="s">
        <v>31</v>
      </c>
      <c r="F381" s="20" t="s">
        <v>206</v>
      </c>
      <c r="G381" s="22">
        <v>1857.8100000000004</v>
      </c>
      <c r="H381" s="22">
        <v>1857.91</v>
      </c>
      <c r="I381" s="22">
        <v>53.457454347046848</v>
      </c>
      <c r="J381" s="22">
        <v>5.8625456529533162</v>
      </c>
      <c r="K381" s="22">
        <v>45.616363967801441</v>
      </c>
      <c r="L381" s="22">
        <v>6.2836360321981948</v>
      </c>
      <c r="M381" s="22">
        <v>39.702158751067003</v>
      </c>
      <c r="N381" s="22">
        <v>6.6478412489333598</v>
      </c>
      <c r="O381" s="22">
        <v>29.785821120591937</v>
      </c>
      <c r="P381" s="23">
        <v>6.3641788794077003</v>
      </c>
      <c r="Q381" s="22">
        <v>0</v>
      </c>
      <c r="R381" s="22">
        <v>12.760000000000673</v>
      </c>
      <c r="S381" s="22">
        <v>0</v>
      </c>
      <c r="T381" s="22">
        <v>11.179999999999836</v>
      </c>
      <c r="U381" s="22">
        <v>0</v>
      </c>
      <c r="V381" s="22">
        <v>10.570000000000164</v>
      </c>
      <c r="W381" s="22">
        <v>0</v>
      </c>
      <c r="X381" s="22">
        <v>10.169999999999618</v>
      </c>
      <c r="Y381" s="22">
        <v>0</v>
      </c>
      <c r="Z381" s="22">
        <v>9.2100000000000364</v>
      </c>
      <c r="AA381" s="22">
        <v>22.729432624994825</v>
      </c>
      <c r="AB381" s="22">
        <v>5.4505673750054662</v>
      </c>
      <c r="AC381" s="22">
        <v>36.622203890938003</v>
      </c>
      <c r="AD381" s="22">
        <v>5.3777961090619941</v>
      </c>
      <c r="AE381" s="22">
        <v>41.332396461727896</v>
      </c>
      <c r="AF381" s="22">
        <v>5.0576035382719766</v>
      </c>
      <c r="AG381" s="22">
        <v>269.24583116416795</v>
      </c>
      <c r="AH381" s="22">
        <v>94.934168835832324</v>
      </c>
      <c r="AJ381" s="24">
        <f t="shared" si="15"/>
        <v>364.18000000000029</v>
      </c>
      <c r="AK381" s="25">
        <f t="shared" si="16"/>
        <v>144.92646242843344</v>
      </c>
      <c r="AL381" s="26">
        <f t="shared" si="17"/>
        <v>196.01595341001462</v>
      </c>
    </row>
    <row r="382" spans="1:38" ht="15" customHeight="1" x14ac:dyDescent="0.2">
      <c r="A382" s="20" t="s">
        <v>46</v>
      </c>
      <c r="B382" s="88" t="s">
        <v>27</v>
      </c>
      <c r="C382" s="89"/>
      <c r="D382" s="21" t="s">
        <v>650</v>
      </c>
      <c r="E382" s="20" t="s">
        <v>101</v>
      </c>
      <c r="F382" s="20" t="s">
        <v>1</v>
      </c>
      <c r="G382" s="22">
        <v>2341.9159999999997</v>
      </c>
      <c r="H382" s="22">
        <v>2485.8000000000002</v>
      </c>
      <c r="I382" s="22">
        <v>60.944681177699962</v>
      </c>
      <c r="J382" s="22">
        <v>6.255318822299853</v>
      </c>
      <c r="K382" s="22">
        <v>51.710908967261773</v>
      </c>
      <c r="L382" s="22">
        <v>6.9090910327381199</v>
      </c>
      <c r="M382" s="22">
        <v>45.200387210336636</v>
      </c>
      <c r="N382" s="22">
        <v>6.1096127896633101</v>
      </c>
      <c r="O382" s="22">
        <v>31.219453267972117</v>
      </c>
      <c r="P382" s="23">
        <v>6.4005467320282294</v>
      </c>
      <c r="Q382" s="22">
        <v>0</v>
      </c>
      <c r="R382" s="22">
        <v>13.980000000000018</v>
      </c>
      <c r="S382" s="22">
        <v>0</v>
      </c>
      <c r="T382" s="22">
        <v>12.5300000000002</v>
      </c>
      <c r="U382" s="22">
        <v>0</v>
      </c>
      <c r="V382" s="22">
        <v>11.929999999999836</v>
      </c>
      <c r="W382" s="22">
        <v>0</v>
      </c>
      <c r="X382" s="22">
        <v>11.619999999999891</v>
      </c>
      <c r="Y382" s="22">
        <v>0</v>
      </c>
      <c r="Z382" s="22">
        <v>12.5300000000002</v>
      </c>
      <c r="AA382" s="22">
        <v>31.026128596974331</v>
      </c>
      <c r="AB382" s="22">
        <v>6.4038714030255033</v>
      </c>
      <c r="AC382" s="22">
        <v>38.687080990649882</v>
      </c>
      <c r="AD382" s="22">
        <v>5.8029190093503571</v>
      </c>
      <c r="AE382" s="22">
        <v>50.515527458578653</v>
      </c>
      <c r="AF382" s="22">
        <v>5.8944725414212016</v>
      </c>
      <c r="AG382" s="22">
        <v>309.30416766947337</v>
      </c>
      <c r="AH382" s="22">
        <v>106.36583233052673</v>
      </c>
      <c r="AJ382" s="24">
        <f t="shared" si="15"/>
        <v>415.67000000000007</v>
      </c>
      <c r="AK382" s="25">
        <f t="shared" si="16"/>
        <v>132.07312630746509</v>
      </c>
      <c r="AL382" s="26">
        <f t="shared" si="17"/>
        <v>167.21779708745677</v>
      </c>
    </row>
    <row r="383" spans="1:38" ht="15" customHeight="1" x14ac:dyDescent="0.2">
      <c r="A383" s="20" t="s">
        <v>658</v>
      </c>
      <c r="B383" s="88" t="s">
        <v>27</v>
      </c>
      <c r="C383" s="89"/>
      <c r="D383" s="21" t="s">
        <v>650</v>
      </c>
      <c r="E383" s="20" t="s">
        <v>109</v>
      </c>
      <c r="F383" s="20" t="s">
        <v>1</v>
      </c>
      <c r="G383" s="22">
        <v>2090.9349999999999</v>
      </c>
      <c r="H383" s="22">
        <v>2123.34</v>
      </c>
      <c r="I383" s="22">
        <v>52.593637197066506</v>
      </c>
      <c r="J383" s="22">
        <v>7.3463628029335482</v>
      </c>
      <c r="K383" s="22">
        <v>44.806363515319461</v>
      </c>
      <c r="L383" s="22">
        <v>6.7636364846804753</v>
      </c>
      <c r="M383" s="22">
        <v>36.969384926468315</v>
      </c>
      <c r="N383" s="22">
        <v>7.2006150735317584</v>
      </c>
      <c r="O383" s="22">
        <v>11.38</v>
      </c>
      <c r="P383" s="23">
        <v>13.530000000000081</v>
      </c>
      <c r="Q383" s="22">
        <v>0</v>
      </c>
      <c r="R383" s="22">
        <v>16.649999999999864</v>
      </c>
      <c r="S383" s="22">
        <v>0</v>
      </c>
      <c r="T383" s="22">
        <v>14.940000000000055</v>
      </c>
      <c r="U383" s="22">
        <v>0</v>
      </c>
      <c r="V383" s="22">
        <v>14.440000000000055</v>
      </c>
      <c r="W383" s="22">
        <v>0</v>
      </c>
      <c r="X383" s="22">
        <v>14.1099999999999</v>
      </c>
      <c r="Y383" s="22">
        <v>0</v>
      </c>
      <c r="Z383" s="22">
        <v>11.350000000000136</v>
      </c>
      <c r="AA383" s="22">
        <v>22.530586065087935</v>
      </c>
      <c r="AB383" s="22">
        <v>6.5494139349124465</v>
      </c>
      <c r="AC383" s="22">
        <v>37.180586065087574</v>
      </c>
      <c r="AD383" s="22">
        <v>6.5494139349124465</v>
      </c>
      <c r="AE383" s="22">
        <v>42.066128596974295</v>
      </c>
      <c r="AF383" s="22">
        <v>6.4038714030255033</v>
      </c>
      <c r="AG383" s="22">
        <v>247.52668636600407</v>
      </c>
      <c r="AH383" s="22">
        <v>125.83331363399628</v>
      </c>
      <c r="AJ383" s="24">
        <f t="shared" si="15"/>
        <v>373.36000000000035</v>
      </c>
      <c r="AK383" s="25">
        <f t="shared" si="16"/>
        <v>118.38086136871976</v>
      </c>
      <c r="AL383" s="26">
        <f t="shared" si="17"/>
        <v>175.83618261795112</v>
      </c>
    </row>
    <row r="384" spans="1:38" ht="15" customHeight="1" x14ac:dyDescent="0.2">
      <c r="A384" s="20" t="s">
        <v>659</v>
      </c>
      <c r="B384" s="88" t="s">
        <v>27</v>
      </c>
      <c r="C384" s="89"/>
      <c r="D384" s="21" t="s">
        <v>650</v>
      </c>
      <c r="E384" s="20" t="s">
        <v>111</v>
      </c>
      <c r="F384" s="20" t="s">
        <v>1</v>
      </c>
      <c r="G384" s="22">
        <v>2430.8304000000003</v>
      </c>
      <c r="H384" s="22">
        <v>2512.1</v>
      </c>
      <c r="I384" s="22">
        <v>58.624384420305759</v>
      </c>
      <c r="J384" s="22">
        <v>8.6556155796939827</v>
      </c>
      <c r="K384" s="22">
        <v>50.380908952944978</v>
      </c>
      <c r="L384" s="22">
        <v>7.709091047055165</v>
      </c>
      <c r="M384" s="22">
        <v>42.062050070555728</v>
      </c>
      <c r="N384" s="22">
        <v>7.9279499294440576</v>
      </c>
      <c r="O384" s="22">
        <v>31.555649157008638</v>
      </c>
      <c r="P384" s="23">
        <v>8.3643508429914366</v>
      </c>
      <c r="Q384" s="22">
        <v>0</v>
      </c>
      <c r="R384" s="22">
        <v>14.880000000000109</v>
      </c>
      <c r="S384" s="22">
        <v>0</v>
      </c>
      <c r="T384" s="22">
        <v>10.050000000000182</v>
      </c>
      <c r="U384" s="22">
        <v>0</v>
      </c>
      <c r="V384" s="22">
        <v>10.109999999999673</v>
      </c>
      <c r="W384" s="22">
        <v>0</v>
      </c>
      <c r="X384" s="22">
        <v>9.4600000000000364</v>
      </c>
      <c r="Y384" s="22">
        <v>0</v>
      </c>
      <c r="Z384" s="22">
        <v>9.6900000000005093</v>
      </c>
      <c r="AA384" s="22">
        <v>32.783357331030331</v>
      </c>
      <c r="AB384" s="22">
        <v>6.4766426689689744</v>
      </c>
      <c r="AC384" s="22">
        <v>40.022272267257101</v>
      </c>
      <c r="AD384" s="22">
        <v>6.7677277327428609</v>
      </c>
      <c r="AE384" s="22">
        <v>46.442389480275082</v>
      </c>
      <c r="AF384" s="22">
        <v>8.0776105197253507</v>
      </c>
      <c r="AG384" s="22">
        <v>301.87101167937766</v>
      </c>
      <c r="AH384" s="22">
        <v>108.16898832062233</v>
      </c>
      <c r="AJ384" s="24">
        <f t="shared" si="15"/>
        <v>410.03999999999996</v>
      </c>
      <c r="AK384" s="25">
        <f t="shared" si="16"/>
        <v>124.1843164703624</v>
      </c>
      <c r="AL384" s="26">
        <f t="shared" si="17"/>
        <v>163.22598622666297</v>
      </c>
    </row>
    <row r="385" spans="1:38" ht="19.5" customHeight="1" x14ac:dyDescent="0.2">
      <c r="A385" s="20" t="s">
        <v>660</v>
      </c>
      <c r="B385" s="88" t="s">
        <v>27</v>
      </c>
      <c r="C385" s="89"/>
      <c r="D385" s="21" t="s">
        <v>650</v>
      </c>
      <c r="E385" s="20" t="s">
        <v>113</v>
      </c>
      <c r="F385" s="20" t="s">
        <v>115</v>
      </c>
      <c r="G385" s="22">
        <v>2130.2999999999997</v>
      </c>
      <c r="H385" s="22">
        <v>2130.1</v>
      </c>
      <c r="I385" s="22">
        <v>42.200802012559571</v>
      </c>
      <c r="J385" s="22">
        <v>8.2191979874405039</v>
      </c>
      <c r="K385" s="22">
        <v>33.229090746397375</v>
      </c>
      <c r="L385" s="22">
        <v>9.0909092536027885</v>
      </c>
      <c r="M385" s="22">
        <v>29.087380358731146</v>
      </c>
      <c r="N385" s="22">
        <v>9.3826196412686542</v>
      </c>
      <c r="O385" s="22">
        <v>22.116514757870192</v>
      </c>
      <c r="P385" s="23">
        <v>8.8734852421300463</v>
      </c>
      <c r="Q385" s="22">
        <v>0</v>
      </c>
      <c r="R385" s="22">
        <v>13.929999999999836</v>
      </c>
      <c r="S385" s="22">
        <v>0</v>
      </c>
      <c r="T385" s="22">
        <v>12.059999999999945</v>
      </c>
      <c r="U385" s="22">
        <v>0</v>
      </c>
      <c r="V385" s="22">
        <v>11.480000000000018</v>
      </c>
      <c r="W385" s="22">
        <v>0</v>
      </c>
      <c r="X385" s="22">
        <v>10.860000000000127</v>
      </c>
      <c r="Y385" s="22">
        <v>0</v>
      </c>
      <c r="Z385" s="22">
        <v>11.349999999999909</v>
      </c>
      <c r="AA385" s="22">
        <v>20.261788341878876</v>
      </c>
      <c r="AB385" s="22">
        <v>7.568211658121049</v>
      </c>
      <c r="AC385" s="22">
        <v>27.172389480274649</v>
      </c>
      <c r="AD385" s="22">
        <v>8.0776105197253507</v>
      </c>
      <c r="AE385" s="22">
        <v>32.731788341879131</v>
      </c>
      <c r="AF385" s="22">
        <v>7.568211658121049</v>
      </c>
      <c r="AG385" s="22">
        <v>206.79975403959097</v>
      </c>
      <c r="AH385" s="22">
        <v>118.46024596040927</v>
      </c>
      <c r="AJ385" s="24">
        <f t="shared" si="15"/>
        <v>325.26000000000022</v>
      </c>
      <c r="AK385" s="25">
        <f t="shared" si="16"/>
        <v>97.075413810069463</v>
      </c>
      <c r="AL385" s="26">
        <f t="shared" si="17"/>
        <v>152.69705647622189</v>
      </c>
    </row>
    <row r="386" spans="1:38" ht="19.5" customHeight="1" x14ac:dyDescent="0.2">
      <c r="A386" s="20" t="s">
        <v>660</v>
      </c>
      <c r="B386" s="88" t="s">
        <v>27</v>
      </c>
      <c r="C386" s="89"/>
      <c r="D386" s="21" t="s">
        <v>650</v>
      </c>
      <c r="E386" s="20" t="s">
        <v>113</v>
      </c>
      <c r="F386" s="20" t="s">
        <v>116</v>
      </c>
      <c r="G386" s="22">
        <v>1969.8440000000001</v>
      </c>
      <c r="H386" s="22">
        <v>2105.4</v>
      </c>
      <c r="I386" s="22">
        <v>47.804384420305595</v>
      </c>
      <c r="J386" s="22">
        <v>8.6556155796939827</v>
      </c>
      <c r="K386" s="22">
        <v>41.616363501002773</v>
      </c>
      <c r="L386" s="22">
        <v>7.5636364989975204</v>
      </c>
      <c r="M386" s="22">
        <v>34.646514757869937</v>
      </c>
      <c r="N386" s="22">
        <v>8.8734852421300463</v>
      </c>
      <c r="O386" s="22">
        <v>26.729384926468079</v>
      </c>
      <c r="P386" s="23">
        <v>7.2006150735317584</v>
      </c>
      <c r="Q386" s="22">
        <v>0</v>
      </c>
      <c r="R386" s="22">
        <v>14.849999999999909</v>
      </c>
      <c r="S386" s="22">
        <v>0</v>
      </c>
      <c r="T386" s="22">
        <v>12.909999999999854</v>
      </c>
      <c r="U386" s="22">
        <v>0</v>
      </c>
      <c r="V386" s="22">
        <v>12.360000000000582</v>
      </c>
      <c r="W386" s="22">
        <v>0</v>
      </c>
      <c r="X386" s="22">
        <v>12.239999999999782</v>
      </c>
      <c r="Y386" s="22">
        <v>0</v>
      </c>
      <c r="Z386" s="22">
        <v>12.539999999999964</v>
      </c>
      <c r="AA386" s="22">
        <v>26.182389480274868</v>
      </c>
      <c r="AB386" s="22">
        <v>8.0776105197253507</v>
      </c>
      <c r="AC386" s="22">
        <v>33.586113139893051</v>
      </c>
      <c r="AD386" s="22">
        <v>7.4038868601067325</v>
      </c>
      <c r="AE386" s="22">
        <v>38.02853315055755</v>
      </c>
      <c r="AF386" s="22">
        <v>8.4414668494427083</v>
      </c>
      <c r="AG386" s="22">
        <v>248.59368337637187</v>
      </c>
      <c r="AH386" s="22">
        <v>121.11631662362819</v>
      </c>
      <c r="AJ386" s="24">
        <f t="shared" si="15"/>
        <v>369.71000000000004</v>
      </c>
      <c r="AK386" s="25">
        <f t="shared" si="16"/>
        <v>126.19968047031738</v>
      </c>
      <c r="AL386" s="26">
        <f t="shared" si="17"/>
        <v>175.60083594566353</v>
      </c>
    </row>
    <row r="387" spans="1:38" ht="19.5" customHeight="1" x14ac:dyDescent="0.2">
      <c r="A387" s="20" t="s">
        <v>661</v>
      </c>
      <c r="B387" s="88" t="s">
        <v>27</v>
      </c>
      <c r="C387" s="89"/>
      <c r="D387" s="21" t="s">
        <v>650</v>
      </c>
      <c r="E387" s="20" t="s">
        <v>50</v>
      </c>
      <c r="F387" s="20" t="s">
        <v>115</v>
      </c>
      <c r="G387" s="22">
        <v>2138.3249999999998</v>
      </c>
      <c r="H387" s="22">
        <v>2181.9</v>
      </c>
      <c r="I387" s="22">
        <v>45.263736116197776</v>
      </c>
      <c r="J387" s="22">
        <v>6.5462638838021716</v>
      </c>
      <c r="K387" s="22">
        <v>39.329999899780745</v>
      </c>
      <c r="L387" s="22">
        <v>5.6000001002193178</v>
      </c>
      <c r="M387" s="22">
        <v>29.537653724745489</v>
      </c>
      <c r="N387" s="22">
        <v>6.1823462752545399</v>
      </c>
      <c r="O387" s="22">
        <v>21.271252811197954</v>
      </c>
      <c r="P387" s="23">
        <v>6.6187471888019189</v>
      </c>
      <c r="Q387" s="22">
        <v>0</v>
      </c>
      <c r="R387" s="22">
        <v>13.880000000000109</v>
      </c>
      <c r="S387" s="22">
        <v>0</v>
      </c>
      <c r="T387" s="22">
        <v>11.879999999999882</v>
      </c>
      <c r="U387" s="22">
        <v>0</v>
      </c>
      <c r="V387" s="22">
        <v>11.3900000000001</v>
      </c>
      <c r="W387" s="22">
        <v>0</v>
      </c>
      <c r="X387" s="22">
        <v>10.720000000000027</v>
      </c>
      <c r="Y387" s="22">
        <v>0</v>
      </c>
      <c r="Z387" s="22">
        <v>11.409999999999854</v>
      </c>
      <c r="AA387" s="22">
        <v>20.813240118013645</v>
      </c>
      <c r="AB387" s="22">
        <v>5.1667598819864855</v>
      </c>
      <c r="AC387" s="22">
        <v>27.402155054239643</v>
      </c>
      <c r="AD387" s="22">
        <v>5.4578449457603719</v>
      </c>
      <c r="AE387" s="22">
        <v>36.504325181787394</v>
      </c>
      <c r="AF387" s="22">
        <v>4.8756748182125991</v>
      </c>
      <c r="AG387" s="22">
        <v>220.12236290596269</v>
      </c>
      <c r="AH387" s="22">
        <v>99.727637094037377</v>
      </c>
      <c r="AJ387" s="24">
        <f t="shared" si="15"/>
        <v>319.85000000000008</v>
      </c>
      <c r="AK387" s="25">
        <f t="shared" si="16"/>
        <v>102.94149060875344</v>
      </c>
      <c r="AL387" s="26">
        <f t="shared" si="17"/>
        <v>146.59241945093729</v>
      </c>
    </row>
    <row r="388" spans="1:38" ht="19.5" customHeight="1" x14ac:dyDescent="0.2">
      <c r="A388" s="20" t="s">
        <v>661</v>
      </c>
      <c r="B388" s="88" t="s">
        <v>27</v>
      </c>
      <c r="C388" s="89"/>
      <c r="D388" s="21" t="s">
        <v>650</v>
      </c>
      <c r="E388" s="20" t="s">
        <v>50</v>
      </c>
      <c r="F388" s="20" t="s">
        <v>116</v>
      </c>
      <c r="G388" s="22">
        <v>2136.2900000000004</v>
      </c>
      <c r="H388" s="22">
        <v>2173.3000000000002</v>
      </c>
      <c r="I388" s="22">
        <v>44.332889973826894</v>
      </c>
      <c r="J388" s="22">
        <v>6.0371100261731137</v>
      </c>
      <c r="K388" s="22">
        <v>37.82727262575186</v>
      </c>
      <c r="L388" s="22">
        <v>5.6727273742481401</v>
      </c>
      <c r="M388" s="22">
        <v>31.144054638292825</v>
      </c>
      <c r="N388" s="22">
        <v>5.745945361707161</v>
      </c>
      <c r="O388" s="22">
        <v>23.401389494205155</v>
      </c>
      <c r="P388" s="23">
        <v>5.0186105057948618</v>
      </c>
      <c r="Q388" s="22">
        <v>0</v>
      </c>
      <c r="R388" s="22">
        <v>12.689999999999998</v>
      </c>
      <c r="S388" s="22">
        <v>0</v>
      </c>
      <c r="T388" s="22">
        <v>11.019999999999982</v>
      </c>
      <c r="U388" s="22">
        <v>0</v>
      </c>
      <c r="V388" s="22">
        <v>11.069999999999993</v>
      </c>
      <c r="W388" s="22">
        <v>0</v>
      </c>
      <c r="X388" s="22">
        <v>11</v>
      </c>
      <c r="Y388" s="22">
        <v>0</v>
      </c>
      <c r="Z388" s="22">
        <v>11.560000000000002</v>
      </c>
      <c r="AA388" s="22">
        <v>21.736612522352715</v>
      </c>
      <c r="AB388" s="22">
        <v>5.6033874776473152</v>
      </c>
      <c r="AC388" s="22">
        <v>29.309383788296131</v>
      </c>
      <c r="AD388" s="22">
        <v>5.5306162117038431</v>
      </c>
      <c r="AE388" s="22">
        <v>35.428899862917959</v>
      </c>
      <c r="AF388" s="22">
        <v>6.3311001370820312</v>
      </c>
      <c r="AG388" s="22">
        <v>223.18050290564355</v>
      </c>
      <c r="AH388" s="22">
        <v>97.279497094356444</v>
      </c>
      <c r="AJ388" s="24">
        <f t="shared" si="15"/>
        <v>320.45999999999998</v>
      </c>
      <c r="AK388" s="25">
        <f t="shared" si="16"/>
        <v>104.47107036293926</v>
      </c>
      <c r="AL388" s="26">
        <f t="shared" si="17"/>
        <v>147.45318179726681</v>
      </c>
    </row>
    <row r="389" spans="1:38" ht="15" customHeight="1" x14ac:dyDescent="0.2">
      <c r="A389" s="20" t="s">
        <v>662</v>
      </c>
      <c r="B389" s="88" t="s">
        <v>27</v>
      </c>
      <c r="C389" s="89"/>
      <c r="D389" s="21" t="s">
        <v>663</v>
      </c>
      <c r="E389" s="20" t="s">
        <v>55</v>
      </c>
      <c r="F389" s="20" t="s">
        <v>1</v>
      </c>
      <c r="G389" s="22">
        <v>2449.3505799999998</v>
      </c>
      <c r="H389" s="22">
        <v>2536</v>
      </c>
      <c r="I389" s="22">
        <v>62.54279105469562</v>
      </c>
      <c r="J389" s="22">
        <v>6.8372089453044902</v>
      </c>
      <c r="K389" s="22">
        <v>52.67272715949246</v>
      </c>
      <c r="L389" s="22">
        <v>6.3272728405075416</v>
      </c>
      <c r="M389" s="22">
        <v>43.434851897650482</v>
      </c>
      <c r="N389" s="22">
        <v>7.0551481023492988</v>
      </c>
      <c r="O389" s="22">
        <v>31.17492023915452</v>
      </c>
      <c r="P389" s="23">
        <v>6.2550797608457698</v>
      </c>
      <c r="Q389" s="22">
        <v>0</v>
      </c>
      <c r="R389" s="22">
        <v>16.369999999999891</v>
      </c>
      <c r="S389" s="22">
        <v>0</v>
      </c>
      <c r="T389" s="22">
        <v>14.529999999999745</v>
      </c>
      <c r="U389" s="22">
        <v>0</v>
      </c>
      <c r="V389" s="22">
        <v>13.809999999999945</v>
      </c>
      <c r="W389" s="22">
        <v>0</v>
      </c>
      <c r="X389" s="22">
        <v>13.120000000000346</v>
      </c>
      <c r="Y389" s="22">
        <v>0</v>
      </c>
      <c r="Z389" s="22">
        <v>14.089999999999691</v>
      </c>
      <c r="AA389" s="22">
        <v>26.476128596975059</v>
      </c>
      <c r="AB389" s="22">
        <v>6.4038714030255033</v>
      </c>
      <c r="AC389" s="22">
        <v>42.367814799143865</v>
      </c>
      <c r="AD389" s="22">
        <v>6.6221852008559177</v>
      </c>
      <c r="AE389" s="22">
        <v>53.876128596974695</v>
      </c>
      <c r="AF389" s="22">
        <v>6.4038714030255033</v>
      </c>
      <c r="AG389" s="22">
        <v>312.5453623440867</v>
      </c>
      <c r="AH389" s="22">
        <v>117.82463765591366</v>
      </c>
      <c r="AJ389" s="24">
        <f t="shared" si="15"/>
        <v>430.37000000000035</v>
      </c>
      <c r="AK389" s="25">
        <f t="shared" si="16"/>
        <v>127.60335939499798</v>
      </c>
      <c r="AL389" s="26">
        <f t="shared" si="17"/>
        <v>169.70425867507899</v>
      </c>
    </row>
    <row r="390" spans="1:38" ht="15" customHeight="1" x14ac:dyDescent="0.2">
      <c r="A390" s="20" t="s">
        <v>664</v>
      </c>
      <c r="B390" s="88" t="s">
        <v>27</v>
      </c>
      <c r="C390" s="89"/>
      <c r="D390" s="21" t="s">
        <v>663</v>
      </c>
      <c r="E390" s="20" t="s">
        <v>431</v>
      </c>
      <c r="F390" s="20" t="s">
        <v>1</v>
      </c>
      <c r="G390" s="22">
        <v>2549.6</v>
      </c>
      <c r="H390" s="22">
        <v>2568</v>
      </c>
      <c r="I390" s="22">
        <v>58.723637197066388</v>
      </c>
      <c r="J390" s="22">
        <v>7.3463628029335482</v>
      </c>
      <c r="K390" s="22">
        <v>49.319090775031363</v>
      </c>
      <c r="L390" s="22">
        <v>7.4909092249686982</v>
      </c>
      <c r="M390" s="22">
        <v>41.95478355614712</v>
      </c>
      <c r="N390" s="22">
        <v>7.8552164438528269</v>
      </c>
      <c r="O390" s="22">
        <v>28.735717498512045</v>
      </c>
      <c r="P390" s="23">
        <v>7.5642825014879076</v>
      </c>
      <c r="Q390" s="22">
        <v>0</v>
      </c>
      <c r="R390" s="22">
        <v>14.820000000000164</v>
      </c>
      <c r="S390" s="22">
        <v>0</v>
      </c>
      <c r="T390" s="22">
        <v>13.230000000000018</v>
      </c>
      <c r="U390" s="22">
        <v>0</v>
      </c>
      <c r="V390" s="22">
        <v>12.809999999999945</v>
      </c>
      <c r="W390" s="22">
        <v>0</v>
      </c>
      <c r="X390" s="22">
        <v>12.559999999999945</v>
      </c>
      <c r="Y390" s="22">
        <v>0</v>
      </c>
      <c r="Z390" s="22">
        <v>13.3599999999999</v>
      </c>
      <c r="AA390" s="22">
        <v>27.643958469426835</v>
      </c>
      <c r="AB390" s="22">
        <v>6.9860415305732761</v>
      </c>
      <c r="AC390" s="22">
        <v>40.108415937539789</v>
      </c>
      <c r="AD390" s="22">
        <v>7.1315840624602194</v>
      </c>
      <c r="AE390" s="22">
        <v>47.137814799144074</v>
      </c>
      <c r="AF390" s="22">
        <v>6.6221852008559177</v>
      </c>
      <c r="AG390" s="22">
        <v>293.62341823286761</v>
      </c>
      <c r="AH390" s="22">
        <v>117.77658176713237</v>
      </c>
      <c r="AJ390" s="24">
        <f t="shared" si="15"/>
        <v>411.4</v>
      </c>
      <c r="AK390" s="25">
        <f t="shared" si="16"/>
        <v>115.16450354285678</v>
      </c>
      <c r="AL390" s="26">
        <f t="shared" si="17"/>
        <v>160.20249221183801</v>
      </c>
    </row>
    <row r="391" spans="1:38" ht="15" customHeight="1" x14ac:dyDescent="0.2">
      <c r="A391" s="20" t="s">
        <v>665</v>
      </c>
      <c r="B391" s="88" t="s">
        <v>27</v>
      </c>
      <c r="C391" s="89"/>
      <c r="D391" s="21" t="s">
        <v>663</v>
      </c>
      <c r="E391" s="20" t="s">
        <v>63</v>
      </c>
      <c r="F391" s="20" t="s">
        <v>1</v>
      </c>
      <c r="G391" s="22">
        <v>2003.0699999999993</v>
      </c>
      <c r="H391" s="22">
        <v>1959.84</v>
      </c>
      <c r="I391" s="22">
        <v>46.607418306381007</v>
      </c>
      <c r="J391" s="22">
        <v>5.8189012300463743</v>
      </c>
      <c r="K391" s="22">
        <v>39.952935720630734</v>
      </c>
      <c r="L391" s="22">
        <v>4.7272728118734504</v>
      </c>
      <c r="M391" s="22">
        <v>29.60482137682984</v>
      </c>
      <c r="N391" s="22">
        <v>5.2368109625685513</v>
      </c>
      <c r="O391" s="22">
        <v>17.208178045886747</v>
      </c>
      <c r="P391" s="23">
        <v>5.4550114193422408</v>
      </c>
      <c r="Q391" s="22">
        <v>0</v>
      </c>
      <c r="R391" s="22">
        <v>7.4248426967590682</v>
      </c>
      <c r="S391" s="22">
        <v>0</v>
      </c>
      <c r="T391" s="22">
        <v>6.5246656226013151</v>
      </c>
      <c r="U391" s="22">
        <v>0</v>
      </c>
      <c r="V391" s="22">
        <v>6.1500000000000341</v>
      </c>
      <c r="W391" s="22">
        <v>0</v>
      </c>
      <c r="X391" s="22">
        <v>6.1200000000000045</v>
      </c>
      <c r="Y391" s="22">
        <v>0</v>
      </c>
      <c r="Z391" s="22">
        <v>6.5</v>
      </c>
      <c r="AA391" s="22">
        <v>15.496128596974474</v>
      </c>
      <c r="AB391" s="22">
        <v>6.4038714030255033</v>
      </c>
      <c r="AC391" s="22">
        <v>24.93612859697447</v>
      </c>
      <c r="AD391" s="22">
        <v>6.4038714030255033</v>
      </c>
      <c r="AE391" s="22">
        <v>32.062272267257178</v>
      </c>
      <c r="AF391" s="22">
        <v>6.7677277327428609</v>
      </c>
      <c r="AG391" s="22">
        <v>205.86788291093444</v>
      </c>
      <c r="AH391" s="22">
        <v>73.532975281984903</v>
      </c>
      <c r="AJ391" s="24">
        <f t="shared" si="15"/>
        <v>279.40085819291937</v>
      </c>
      <c r="AK391" s="25">
        <f t="shared" si="16"/>
        <v>102.77618001913788</v>
      </c>
      <c r="AL391" s="26">
        <f t="shared" si="17"/>
        <v>142.563096065454</v>
      </c>
    </row>
    <row r="392" spans="1:38" ht="15" customHeight="1" x14ac:dyDescent="0.2">
      <c r="A392" s="20" t="s">
        <v>666</v>
      </c>
      <c r="B392" s="88" t="s">
        <v>667</v>
      </c>
      <c r="C392" s="89"/>
      <c r="D392" s="21" t="s">
        <v>663</v>
      </c>
      <c r="E392" s="20" t="s">
        <v>63</v>
      </c>
      <c r="F392" s="20" t="s">
        <v>486</v>
      </c>
      <c r="G392" s="22">
        <v>82.7607</v>
      </c>
      <c r="H392" s="22">
        <v>68.2</v>
      </c>
      <c r="I392" s="22">
        <v>1.9882079328214486</v>
      </c>
      <c r="J392" s="22">
        <v>0.14547253075115937</v>
      </c>
      <c r="K392" s="22">
        <v>1.7043369194381675</v>
      </c>
      <c r="L392" s="22">
        <v>0.14545454805764463</v>
      </c>
      <c r="M392" s="22">
        <v>1.2629006894191459</v>
      </c>
      <c r="N392" s="22">
        <v>0.14546697118245977</v>
      </c>
      <c r="O392" s="22">
        <v>0.734077049179782</v>
      </c>
      <c r="P392" s="23">
        <v>7.2733485591229885E-2</v>
      </c>
      <c r="Q392" s="22">
        <v>0</v>
      </c>
      <c r="R392" s="22">
        <v>8.5157303240922591E-2</v>
      </c>
      <c r="S392" s="22">
        <v>0</v>
      </c>
      <c r="T392" s="22">
        <v>9.5334377398690093E-2</v>
      </c>
      <c r="U392" s="22">
        <v>0</v>
      </c>
      <c r="V392" s="22">
        <v>0</v>
      </c>
      <c r="W392" s="22">
        <v>0</v>
      </c>
      <c r="X392" s="22">
        <v>0</v>
      </c>
      <c r="Y392" s="22">
        <v>0</v>
      </c>
      <c r="Z392" s="22">
        <v>0</v>
      </c>
      <c r="AA392" s="22">
        <v>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5.6895225908585436</v>
      </c>
      <c r="AH392" s="22">
        <v>0.68961921622210631</v>
      </c>
      <c r="AJ392" s="24">
        <f t="shared" ref="AJ392:AJ455" si="19">AG392+AH392</f>
        <v>6.37914180708065</v>
      </c>
      <c r="AK392" s="25">
        <f t="shared" ref="AK392:AK455" si="20">AG392/G392*1000</f>
        <v>68.746670712772413</v>
      </c>
      <c r="AL392" s="26">
        <f t="shared" ref="AL392:AL455" si="21">AJ392/H392*1000</f>
        <v>93.535803622883421</v>
      </c>
    </row>
    <row r="393" spans="1:38" ht="15" customHeight="1" x14ac:dyDescent="0.2">
      <c r="A393" s="20" t="s">
        <v>668</v>
      </c>
      <c r="B393" s="88" t="s">
        <v>669</v>
      </c>
      <c r="C393" s="89"/>
      <c r="D393" s="21" t="s">
        <v>663</v>
      </c>
      <c r="E393" s="20" t="s">
        <v>670</v>
      </c>
      <c r="F393" s="20" t="s">
        <v>1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3">
        <v>0</v>
      </c>
      <c r="Q393" s="22">
        <v>0</v>
      </c>
      <c r="R393" s="22">
        <v>0</v>
      </c>
      <c r="S393" s="22">
        <v>0</v>
      </c>
      <c r="T393" s="22">
        <v>0</v>
      </c>
      <c r="U393" s="22">
        <v>0</v>
      </c>
      <c r="V393" s="22">
        <v>0</v>
      </c>
      <c r="W393" s="22">
        <v>0</v>
      </c>
      <c r="X393" s="22">
        <v>0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0</v>
      </c>
      <c r="AJ393" s="24">
        <f t="shared" si="19"/>
        <v>0</v>
      </c>
      <c r="AK393" s="25" t="e">
        <f t="shared" si="20"/>
        <v>#DIV/0!</v>
      </c>
      <c r="AL393" s="26" t="e">
        <f t="shared" si="21"/>
        <v>#DIV/0!</v>
      </c>
    </row>
    <row r="394" spans="1:38" ht="27" customHeight="1" x14ac:dyDescent="0.2">
      <c r="A394" s="20" t="s">
        <v>671</v>
      </c>
      <c r="B394" s="88" t="s">
        <v>126</v>
      </c>
      <c r="C394" s="89"/>
      <c r="D394" s="21" t="s">
        <v>663</v>
      </c>
      <c r="E394" s="20" t="s">
        <v>87</v>
      </c>
      <c r="F394" s="20" t="s">
        <v>1</v>
      </c>
      <c r="G394" s="22">
        <v>532.20000000000005</v>
      </c>
      <c r="H394" s="22">
        <v>532.20000000000005</v>
      </c>
      <c r="I394" s="22">
        <v>6.6030150615814076</v>
      </c>
      <c r="J394" s="22">
        <v>1.0412365893810838</v>
      </c>
      <c r="K394" s="22">
        <v>5.4975901758725714</v>
      </c>
      <c r="L394" s="22">
        <v>0.73493442255473984</v>
      </c>
      <c r="M394" s="22">
        <v>4.3018748605676702</v>
      </c>
      <c r="N394" s="22">
        <v>0.97456814343788722</v>
      </c>
      <c r="O394" s="22">
        <v>2.9460000000000002</v>
      </c>
      <c r="P394" s="23">
        <v>0.92604764582742571</v>
      </c>
      <c r="Q394" s="22">
        <v>0</v>
      </c>
      <c r="R394" s="22">
        <v>1.6135550954693909</v>
      </c>
      <c r="S394" s="22">
        <v>0</v>
      </c>
      <c r="T394" s="22">
        <v>1.1465022502583841</v>
      </c>
      <c r="U394" s="22">
        <v>0</v>
      </c>
      <c r="V394" s="22">
        <v>1.2609326564468626</v>
      </c>
      <c r="W394" s="22">
        <v>0</v>
      </c>
      <c r="X394" s="22">
        <v>0.72816659446830534</v>
      </c>
      <c r="Y394" s="22">
        <v>0</v>
      </c>
      <c r="Z394" s="22">
        <v>1.4487891180389063</v>
      </c>
      <c r="AA394" s="22">
        <v>2.3479999999999999</v>
      </c>
      <c r="AB394" s="22">
        <v>0.99194238914299282</v>
      </c>
      <c r="AC394" s="22">
        <v>5.3730000000000002</v>
      </c>
      <c r="AD394" s="22">
        <v>0.94161401801222966</v>
      </c>
      <c r="AE394" s="22">
        <v>5.7</v>
      </c>
      <c r="AF394" s="22">
        <v>1.137412488091065</v>
      </c>
      <c r="AG394" s="22">
        <v>32.769480098021653</v>
      </c>
      <c r="AH394" s="22">
        <v>12.945701411129274</v>
      </c>
      <c r="AJ394" s="24">
        <f t="shared" si="19"/>
        <v>45.715181509150923</v>
      </c>
      <c r="AK394" s="25">
        <f t="shared" si="20"/>
        <v>61.573619124430003</v>
      </c>
      <c r="AL394" s="26">
        <f t="shared" si="21"/>
        <v>85.898499641395944</v>
      </c>
    </row>
    <row r="395" spans="1:38" ht="30" customHeight="1" x14ac:dyDescent="0.2">
      <c r="A395" s="20" t="s">
        <v>672</v>
      </c>
      <c r="B395" s="88" t="s">
        <v>673</v>
      </c>
      <c r="C395" s="89"/>
      <c r="D395" s="21" t="s">
        <v>663</v>
      </c>
      <c r="E395" s="20" t="s">
        <v>87</v>
      </c>
      <c r="F395" s="20" t="s">
        <v>674</v>
      </c>
      <c r="G395" s="22">
        <v>54.04</v>
      </c>
      <c r="H395" s="22">
        <v>38.6</v>
      </c>
      <c r="I395" s="22">
        <v>1.2219849384185917</v>
      </c>
      <c r="J395" s="22">
        <v>0.12783610521378888</v>
      </c>
      <c r="K395" s="22">
        <v>1.0174098241274281</v>
      </c>
      <c r="L395" s="22">
        <v>0.17423044065698376</v>
      </c>
      <c r="M395" s="22">
        <v>0.79612513943232976</v>
      </c>
      <c r="N395" s="22">
        <v>0.11041095237761173</v>
      </c>
      <c r="O395" s="22">
        <v>0</v>
      </c>
      <c r="P395" s="23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  <c r="V395" s="22">
        <v>0</v>
      </c>
      <c r="W395" s="22">
        <v>0</v>
      </c>
      <c r="X395" s="22">
        <v>0</v>
      </c>
      <c r="Y395" s="22">
        <v>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3.0355199019783496</v>
      </c>
      <c r="AH395" s="22">
        <v>0.41247749824838437</v>
      </c>
      <c r="AJ395" s="24">
        <f t="shared" si="19"/>
        <v>3.447997400226734</v>
      </c>
      <c r="AK395" s="25">
        <f t="shared" si="20"/>
        <v>56.171722834536446</v>
      </c>
      <c r="AL395" s="26">
        <f t="shared" si="21"/>
        <v>89.326357518827294</v>
      </c>
    </row>
    <row r="396" spans="1:38" ht="24" customHeight="1" x14ac:dyDescent="0.2">
      <c r="A396" s="20" t="s">
        <v>675</v>
      </c>
      <c r="B396" s="88" t="s">
        <v>126</v>
      </c>
      <c r="C396" s="89"/>
      <c r="D396" s="21" t="s">
        <v>663</v>
      </c>
      <c r="E396" s="20" t="s">
        <v>72</v>
      </c>
      <c r="F396" s="20" t="s">
        <v>1</v>
      </c>
      <c r="G396" s="22">
        <v>1990.0630000000001</v>
      </c>
      <c r="H396" s="22">
        <v>2080.5</v>
      </c>
      <c r="I396" s="22">
        <v>50.39</v>
      </c>
      <c r="J396" s="22">
        <v>0</v>
      </c>
      <c r="K396" s="22">
        <v>41.2</v>
      </c>
      <c r="L396" s="22">
        <v>0</v>
      </c>
      <c r="M396" s="22">
        <v>35.25</v>
      </c>
      <c r="N396" s="22">
        <v>0</v>
      </c>
      <c r="O396" s="22">
        <v>25.48</v>
      </c>
      <c r="P396" s="23">
        <v>0</v>
      </c>
      <c r="Q396" s="22">
        <v>0</v>
      </c>
      <c r="R396" s="22">
        <v>0</v>
      </c>
      <c r="S396" s="22">
        <v>0</v>
      </c>
      <c r="T396" s="22">
        <v>0</v>
      </c>
      <c r="U396" s="22">
        <v>0</v>
      </c>
      <c r="V396" s="22">
        <v>0</v>
      </c>
      <c r="W396" s="22">
        <v>0</v>
      </c>
      <c r="X396" s="22">
        <v>0</v>
      </c>
      <c r="Y396" s="22">
        <v>0</v>
      </c>
      <c r="Z396" s="22">
        <v>0</v>
      </c>
      <c r="AA396" s="22">
        <v>26.33</v>
      </c>
      <c r="AB396" s="22">
        <v>0</v>
      </c>
      <c r="AC396" s="22">
        <v>34.33</v>
      </c>
      <c r="AD396" s="22">
        <v>0</v>
      </c>
      <c r="AE396" s="22">
        <v>42.43</v>
      </c>
      <c r="AF396" s="22">
        <v>0</v>
      </c>
      <c r="AG396" s="22">
        <v>255.40999999999997</v>
      </c>
      <c r="AH396" s="22">
        <v>0</v>
      </c>
      <c r="AJ396" s="24">
        <f t="shared" si="19"/>
        <v>255.40999999999997</v>
      </c>
      <c r="AK396" s="25">
        <f t="shared" si="20"/>
        <v>128.34267055867073</v>
      </c>
      <c r="AL396" s="26">
        <f t="shared" si="21"/>
        <v>122.7637587118481</v>
      </c>
    </row>
    <row r="397" spans="1:38" ht="24.75" customHeight="1" x14ac:dyDescent="0.2">
      <c r="A397" s="20" t="s">
        <v>676</v>
      </c>
      <c r="B397" s="88" t="s">
        <v>126</v>
      </c>
      <c r="C397" s="89"/>
      <c r="D397" s="21" t="s">
        <v>663</v>
      </c>
      <c r="E397" s="20" t="s">
        <v>89</v>
      </c>
      <c r="F397" s="20" t="s">
        <v>1</v>
      </c>
      <c r="G397" s="22">
        <v>577</v>
      </c>
      <c r="H397" s="22">
        <v>577</v>
      </c>
      <c r="I397" s="22">
        <v>6.7480290266387817</v>
      </c>
      <c r="J397" s="22">
        <v>1.012775347328577</v>
      </c>
      <c r="K397" s="22">
        <v>5.1912842108532917</v>
      </c>
      <c r="L397" s="22">
        <v>0.91431604218392748</v>
      </c>
      <c r="M397" s="22">
        <v>4.2612629911965465</v>
      </c>
      <c r="N397" s="22">
        <v>0.75403793325009105</v>
      </c>
      <c r="O397" s="22">
        <v>6.2930000000000001</v>
      </c>
      <c r="P397" s="23">
        <v>1.0023453448392861</v>
      </c>
      <c r="Q397" s="22">
        <v>1.732</v>
      </c>
      <c r="R397" s="22">
        <v>2.6453179248300902</v>
      </c>
      <c r="S397" s="22">
        <v>0</v>
      </c>
      <c r="T397" s="22">
        <v>1.1663507710409751</v>
      </c>
      <c r="U397" s="22">
        <v>0</v>
      </c>
      <c r="V397" s="22">
        <v>1.1982111727857538</v>
      </c>
      <c r="W397" s="22">
        <v>0</v>
      </c>
      <c r="X397" s="22">
        <v>0.64421735371653721</v>
      </c>
      <c r="Y397" s="22">
        <v>0</v>
      </c>
      <c r="Z397" s="22">
        <v>1.2549701582485928</v>
      </c>
      <c r="AA397" s="22">
        <v>7.2</v>
      </c>
      <c r="AB397" s="22">
        <v>1.1602500466741148</v>
      </c>
      <c r="AC397" s="22">
        <v>8.9489999999999998</v>
      </c>
      <c r="AD397" s="22">
        <v>1.1111685030329468</v>
      </c>
      <c r="AE397" s="22">
        <v>12.071999999999999</v>
      </c>
      <c r="AF397" s="22">
        <v>1.1642164377910551</v>
      </c>
      <c r="AG397" s="22">
        <v>52.446576228688613</v>
      </c>
      <c r="AH397" s="22">
        <v>14.028177035721946</v>
      </c>
      <c r="AJ397" s="24">
        <f t="shared" si="19"/>
        <v>66.474753264410566</v>
      </c>
      <c r="AK397" s="25">
        <f t="shared" si="20"/>
        <v>90.89527942580348</v>
      </c>
      <c r="AL397" s="26">
        <f t="shared" si="21"/>
        <v>115.207544652358</v>
      </c>
    </row>
    <row r="398" spans="1:38" ht="15" customHeight="1" x14ac:dyDescent="0.2">
      <c r="A398" s="20" t="s">
        <v>677</v>
      </c>
      <c r="B398" s="88" t="s">
        <v>678</v>
      </c>
      <c r="C398" s="89"/>
      <c r="D398" s="21" t="s">
        <v>663</v>
      </c>
      <c r="E398" s="20" t="s">
        <v>89</v>
      </c>
      <c r="F398" s="20" t="s">
        <v>180</v>
      </c>
      <c r="G398" s="22">
        <v>151.75990000000002</v>
      </c>
      <c r="H398" s="22">
        <v>121.7</v>
      </c>
      <c r="I398" s="22">
        <v>4.2400869244131165</v>
      </c>
      <c r="J398" s="22">
        <v>0</v>
      </c>
      <c r="K398" s="22">
        <v>3.2619148815836247</v>
      </c>
      <c r="L398" s="22">
        <v>0</v>
      </c>
      <c r="M398" s="22">
        <v>2.6775411633725295</v>
      </c>
      <c r="N398" s="22">
        <v>0</v>
      </c>
      <c r="O398" s="22">
        <v>0</v>
      </c>
      <c r="P398" s="23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  <c r="V398" s="22">
        <v>0</v>
      </c>
      <c r="W398" s="22">
        <v>0</v>
      </c>
      <c r="X398" s="22">
        <v>0</v>
      </c>
      <c r="Y398" s="22">
        <v>0</v>
      </c>
      <c r="Z398" s="22">
        <v>0</v>
      </c>
      <c r="AA398" s="22">
        <v>0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10.179542969369271</v>
      </c>
      <c r="AH398" s="22">
        <v>0</v>
      </c>
      <c r="AJ398" s="24">
        <f t="shared" si="19"/>
        <v>10.179542969369271</v>
      </c>
      <c r="AK398" s="25">
        <f t="shared" si="20"/>
        <v>67.076632031052142</v>
      </c>
      <c r="AL398" s="26">
        <f t="shared" si="21"/>
        <v>83.644560142722028</v>
      </c>
    </row>
    <row r="399" spans="1:38" ht="15" customHeight="1" x14ac:dyDescent="0.2">
      <c r="A399" s="20" t="s">
        <v>679</v>
      </c>
      <c r="B399" s="88" t="s">
        <v>40</v>
      </c>
      <c r="C399" s="89"/>
      <c r="D399" s="21" t="s">
        <v>663</v>
      </c>
      <c r="E399" s="20" t="s">
        <v>89</v>
      </c>
      <c r="F399" s="20" t="s">
        <v>510</v>
      </c>
      <c r="G399" s="22">
        <v>134.68</v>
      </c>
      <c r="H399" s="22">
        <v>96.2</v>
      </c>
      <c r="I399" s="22">
        <v>3.7628840489480981</v>
      </c>
      <c r="J399" s="22">
        <v>9.7519839838209194E-2</v>
      </c>
      <c r="K399" s="22">
        <v>2.8948009075630821</v>
      </c>
      <c r="L399" s="22">
        <v>6.6995892599339135E-2</v>
      </c>
      <c r="M399" s="22">
        <v>2.3761958454309227</v>
      </c>
      <c r="N399" s="22">
        <v>8.0097466786381827E-2</v>
      </c>
      <c r="O399" s="22">
        <v>0</v>
      </c>
      <c r="P399" s="23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  <c r="V399" s="22">
        <v>0</v>
      </c>
      <c r="W399" s="22">
        <v>0</v>
      </c>
      <c r="X399" s="22">
        <v>0</v>
      </c>
      <c r="Y399" s="22">
        <v>0</v>
      </c>
      <c r="Z399" s="22">
        <v>0</v>
      </c>
      <c r="AA399" s="22">
        <v>0</v>
      </c>
      <c r="AB399" s="22">
        <v>0</v>
      </c>
      <c r="AC399" s="22">
        <v>0</v>
      </c>
      <c r="AD399" s="22">
        <v>0</v>
      </c>
      <c r="AE399" s="22">
        <v>0</v>
      </c>
      <c r="AF399" s="22">
        <v>0</v>
      </c>
      <c r="AG399" s="22">
        <v>9.0338808019421037</v>
      </c>
      <c r="AH399" s="22">
        <v>0.24461319922393016</v>
      </c>
      <c r="AJ399" s="24">
        <f t="shared" si="19"/>
        <v>9.2784940011660346</v>
      </c>
      <c r="AK399" s="25">
        <f t="shared" si="20"/>
        <v>67.076632031052142</v>
      </c>
      <c r="AL399" s="26">
        <f t="shared" si="21"/>
        <v>96.45004159216252</v>
      </c>
    </row>
    <row r="400" spans="1:38" ht="15" customHeight="1" x14ac:dyDescent="0.2">
      <c r="A400" s="20" t="s">
        <v>64</v>
      </c>
      <c r="B400" s="88" t="s">
        <v>680</v>
      </c>
      <c r="C400" s="89"/>
      <c r="D400" s="21" t="s">
        <v>663</v>
      </c>
      <c r="E400" s="20" t="s">
        <v>334</v>
      </c>
      <c r="F400" s="20" t="s">
        <v>1</v>
      </c>
      <c r="G400" s="22">
        <v>2219</v>
      </c>
      <c r="H400" s="22">
        <v>2219</v>
      </c>
      <c r="I400" s="22">
        <v>54.53</v>
      </c>
      <c r="J400" s="22">
        <v>0</v>
      </c>
      <c r="K400" s="22">
        <v>47.580000000000005</v>
      </c>
      <c r="L400" s="22">
        <v>0</v>
      </c>
      <c r="M400" s="22">
        <v>36.380000000000003</v>
      </c>
      <c r="N400" s="22">
        <v>0</v>
      </c>
      <c r="O400" s="22">
        <v>24.78</v>
      </c>
      <c r="P400" s="23">
        <v>0</v>
      </c>
      <c r="Q400" s="22">
        <v>0</v>
      </c>
      <c r="R400" s="22">
        <v>0</v>
      </c>
      <c r="S400" s="22">
        <v>0</v>
      </c>
      <c r="T400" s="22">
        <v>0</v>
      </c>
      <c r="U400" s="22">
        <v>0</v>
      </c>
      <c r="V400" s="22">
        <v>0</v>
      </c>
      <c r="W400" s="22">
        <v>0</v>
      </c>
      <c r="X400" s="22">
        <v>0</v>
      </c>
      <c r="Y400" s="22">
        <v>0.12000000000000001</v>
      </c>
      <c r="Z400" s="22">
        <v>0</v>
      </c>
      <c r="AA400" s="22">
        <v>21.87</v>
      </c>
      <c r="AB400" s="22">
        <v>0</v>
      </c>
      <c r="AC400" s="22">
        <v>34.300000000000004</v>
      </c>
      <c r="AD400" s="22">
        <v>0</v>
      </c>
      <c r="AE400" s="22">
        <v>39.130000000000003</v>
      </c>
      <c r="AF400" s="22">
        <v>0</v>
      </c>
      <c r="AG400" s="22">
        <v>258.69000000000005</v>
      </c>
      <c r="AH400" s="22">
        <v>0</v>
      </c>
      <c r="AJ400" s="24">
        <f t="shared" si="19"/>
        <v>258.69000000000005</v>
      </c>
      <c r="AK400" s="25">
        <f t="shared" si="20"/>
        <v>116.57954033348356</v>
      </c>
      <c r="AL400" s="26">
        <f t="shared" si="21"/>
        <v>116.57954033348356</v>
      </c>
    </row>
    <row r="401" spans="1:38" ht="15" customHeight="1" x14ac:dyDescent="0.2">
      <c r="A401" s="20" t="s">
        <v>681</v>
      </c>
      <c r="B401" s="88" t="s">
        <v>27</v>
      </c>
      <c r="C401" s="89"/>
      <c r="D401" s="21" t="s">
        <v>663</v>
      </c>
      <c r="E401" s="20" t="s">
        <v>94</v>
      </c>
      <c r="F401" s="20" t="s">
        <v>1</v>
      </c>
      <c r="G401" s="22">
        <v>3953.1180799999984</v>
      </c>
      <c r="H401" s="22">
        <v>3980.39</v>
      </c>
      <c r="I401" s="22">
        <v>83.81</v>
      </c>
      <c r="J401" s="22">
        <v>22.810000000000002</v>
      </c>
      <c r="K401" s="22">
        <v>66.84</v>
      </c>
      <c r="L401" s="22">
        <v>20.38000000000001</v>
      </c>
      <c r="M401" s="22">
        <v>43.75</v>
      </c>
      <c r="N401" s="22">
        <v>22.799999999999997</v>
      </c>
      <c r="O401" s="22">
        <v>25.1</v>
      </c>
      <c r="P401" s="23">
        <v>21.639999999999986</v>
      </c>
      <c r="Q401" s="22">
        <v>0</v>
      </c>
      <c r="R401" s="22">
        <v>21.590000000000003</v>
      </c>
      <c r="S401" s="22">
        <v>0</v>
      </c>
      <c r="T401" s="22">
        <v>18.819999999999993</v>
      </c>
      <c r="U401" s="22">
        <v>0</v>
      </c>
      <c r="V401" s="22">
        <v>18.720000000000027</v>
      </c>
      <c r="W401" s="22">
        <v>0</v>
      </c>
      <c r="X401" s="22">
        <v>18.109999999999985</v>
      </c>
      <c r="Y401" s="22">
        <v>0</v>
      </c>
      <c r="Z401" s="22">
        <v>19.059999999999974</v>
      </c>
      <c r="AA401" s="22">
        <v>14.6</v>
      </c>
      <c r="AB401" s="22">
        <v>32.700000000000045</v>
      </c>
      <c r="AC401" s="22">
        <v>73.400000000000006</v>
      </c>
      <c r="AD401" s="22">
        <v>11.5</v>
      </c>
      <c r="AE401" s="22">
        <v>67.36</v>
      </c>
      <c r="AF401" s="22">
        <v>25.17</v>
      </c>
      <c r="AG401" s="22">
        <v>374.86</v>
      </c>
      <c r="AH401" s="22">
        <v>253.3</v>
      </c>
      <c r="AJ401" s="24">
        <f t="shared" si="19"/>
        <v>628.16000000000008</v>
      </c>
      <c r="AK401" s="25">
        <f t="shared" si="20"/>
        <v>94.826411054232963</v>
      </c>
      <c r="AL401" s="26">
        <f t="shared" si="21"/>
        <v>157.81368157391614</v>
      </c>
    </row>
    <row r="402" spans="1:38" ht="15" customHeight="1" x14ac:dyDescent="0.2">
      <c r="A402" s="20" t="s">
        <v>682</v>
      </c>
      <c r="B402" s="88" t="s">
        <v>27</v>
      </c>
      <c r="C402" s="89"/>
      <c r="D402" s="21" t="s">
        <v>663</v>
      </c>
      <c r="E402" s="20" t="s">
        <v>467</v>
      </c>
      <c r="F402" s="20" t="s">
        <v>1</v>
      </c>
      <c r="G402" s="22">
        <v>4058.2493999999992</v>
      </c>
      <c r="H402" s="22">
        <v>4143.17</v>
      </c>
      <c r="I402" s="22">
        <v>69.791252478405184</v>
      </c>
      <c r="J402" s="22">
        <v>11.928747521595069</v>
      </c>
      <c r="K402" s="22">
        <v>57.702727073590111</v>
      </c>
      <c r="L402" s="22">
        <v>11.127272926409814</v>
      </c>
      <c r="M402" s="22">
        <v>41.602642305403002</v>
      </c>
      <c r="N402" s="22">
        <v>11.637357694596782</v>
      </c>
      <c r="O402" s="22">
        <v>25.86170836303917</v>
      </c>
      <c r="P402" s="23">
        <v>11.928291636961701</v>
      </c>
      <c r="Q402" s="22">
        <v>0</v>
      </c>
      <c r="R402" s="22">
        <v>19.789999999999964</v>
      </c>
      <c r="S402" s="22">
        <v>0</v>
      </c>
      <c r="T402" s="22">
        <v>17.6899999999996</v>
      </c>
      <c r="U402" s="22">
        <v>0</v>
      </c>
      <c r="V402" s="22">
        <v>17.329999999999927</v>
      </c>
      <c r="W402" s="22">
        <v>0</v>
      </c>
      <c r="X402" s="22">
        <v>16.779999999999745</v>
      </c>
      <c r="Y402" s="22">
        <v>0</v>
      </c>
      <c r="Z402" s="22">
        <v>17.960000000000036</v>
      </c>
      <c r="AA402" s="22">
        <v>9.6999999999999993</v>
      </c>
      <c r="AB402" s="22">
        <v>36.56</v>
      </c>
      <c r="AC402" s="22">
        <v>66.56</v>
      </c>
      <c r="AD402" s="22">
        <v>9.0100000000000016</v>
      </c>
      <c r="AE402" s="22">
        <v>53.28</v>
      </c>
      <c r="AF402" s="22">
        <v>19.449999999999992</v>
      </c>
      <c r="AG402" s="22">
        <v>324.49833022043742</v>
      </c>
      <c r="AH402" s="22">
        <v>201.19166977956263</v>
      </c>
      <c r="AJ402" s="24">
        <f t="shared" si="19"/>
        <v>525.69000000000005</v>
      </c>
      <c r="AK402" s="25">
        <f t="shared" si="20"/>
        <v>79.960174507864778</v>
      </c>
      <c r="AL402" s="26">
        <f t="shared" si="21"/>
        <v>126.88110794391736</v>
      </c>
    </row>
    <row r="403" spans="1:38" ht="15" customHeight="1" x14ac:dyDescent="0.2">
      <c r="A403" s="20" t="s">
        <v>683</v>
      </c>
      <c r="B403" s="88" t="s">
        <v>684</v>
      </c>
      <c r="C403" s="89"/>
      <c r="D403" s="21" t="s">
        <v>663</v>
      </c>
      <c r="E403" s="20" t="s">
        <v>685</v>
      </c>
      <c r="F403" s="20" t="s">
        <v>1</v>
      </c>
      <c r="G403" s="22">
        <v>473.5</v>
      </c>
      <c r="H403" s="22">
        <v>473.5</v>
      </c>
      <c r="I403" s="22">
        <v>2.94</v>
      </c>
      <c r="J403" s="22">
        <v>0</v>
      </c>
      <c r="K403" s="22">
        <v>2.5100000000000002</v>
      </c>
      <c r="L403" s="22">
        <v>0</v>
      </c>
      <c r="M403" s="22">
        <v>2.1800000000000002</v>
      </c>
      <c r="N403" s="22">
        <v>0</v>
      </c>
      <c r="O403" s="22">
        <v>1.59</v>
      </c>
      <c r="P403" s="23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  <c r="V403" s="22">
        <v>0</v>
      </c>
      <c r="W403" s="22">
        <v>0</v>
      </c>
      <c r="X403" s="22">
        <v>0</v>
      </c>
      <c r="Y403" s="22">
        <v>0</v>
      </c>
      <c r="Z403" s="22">
        <v>0</v>
      </c>
      <c r="AA403" s="22">
        <v>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9.2200000000000006</v>
      </c>
      <c r="AH403" s="22">
        <v>0</v>
      </c>
      <c r="AJ403" s="24">
        <f t="shared" si="19"/>
        <v>9.2200000000000006</v>
      </c>
      <c r="AK403" s="25">
        <f t="shared" si="20"/>
        <v>19.472016895459348</v>
      </c>
      <c r="AL403" s="26">
        <f t="shared" si="21"/>
        <v>19.472016895459348</v>
      </c>
    </row>
    <row r="404" spans="1:38" ht="15" customHeight="1" x14ac:dyDescent="0.2">
      <c r="A404" s="20" t="s">
        <v>686</v>
      </c>
      <c r="B404" s="88" t="s">
        <v>687</v>
      </c>
      <c r="C404" s="89"/>
      <c r="D404" s="21" t="s">
        <v>663</v>
      </c>
      <c r="E404" s="20" t="s">
        <v>688</v>
      </c>
      <c r="F404" s="20" t="s">
        <v>1</v>
      </c>
      <c r="G404" s="22">
        <v>395.4</v>
      </c>
      <c r="H404" s="22">
        <v>395.4</v>
      </c>
      <c r="I404" s="22">
        <v>13.347194167214486</v>
      </c>
      <c r="J404" s="22">
        <v>0</v>
      </c>
      <c r="K404" s="22">
        <v>11.360000000000001</v>
      </c>
      <c r="L404" s="22">
        <v>0</v>
      </c>
      <c r="M404" s="22">
        <v>10.77</v>
      </c>
      <c r="N404" s="22">
        <v>0</v>
      </c>
      <c r="O404" s="22">
        <v>8.15</v>
      </c>
      <c r="P404" s="23">
        <v>0</v>
      </c>
      <c r="Q404" s="22">
        <v>0</v>
      </c>
      <c r="R404" s="22">
        <v>2.9700000000000455</v>
      </c>
      <c r="S404" s="22">
        <v>0</v>
      </c>
      <c r="T404" s="22">
        <v>2.6999999999999318</v>
      </c>
      <c r="U404" s="22">
        <v>0</v>
      </c>
      <c r="V404" s="22">
        <v>1.67</v>
      </c>
      <c r="W404" s="22">
        <v>0</v>
      </c>
      <c r="X404" s="22">
        <v>1.8200000000000682</v>
      </c>
      <c r="Y404" s="22">
        <v>0</v>
      </c>
      <c r="Z404" s="22">
        <v>1.7799999999999727</v>
      </c>
      <c r="AA404" s="22">
        <v>6.3719655770035271</v>
      </c>
      <c r="AB404" s="22">
        <v>0</v>
      </c>
      <c r="AC404" s="22">
        <v>9.4636885196916278</v>
      </c>
      <c r="AD404" s="22">
        <v>0</v>
      </c>
      <c r="AE404" s="22">
        <v>11.228232833323375</v>
      </c>
      <c r="AF404" s="22">
        <v>0</v>
      </c>
      <c r="AG404" s="22">
        <v>70.691081097233024</v>
      </c>
      <c r="AH404" s="22">
        <v>10.940000000000017</v>
      </c>
      <c r="AJ404" s="24">
        <f t="shared" si="19"/>
        <v>81.631081097233036</v>
      </c>
      <c r="AK404" s="25">
        <f t="shared" si="20"/>
        <v>178.78371547099906</v>
      </c>
      <c r="AL404" s="26">
        <f t="shared" si="21"/>
        <v>206.45189958834862</v>
      </c>
    </row>
    <row r="405" spans="1:38" ht="15" customHeight="1" x14ac:dyDescent="0.2">
      <c r="A405" s="20" t="s">
        <v>686</v>
      </c>
      <c r="B405" s="88" t="s">
        <v>689</v>
      </c>
      <c r="C405" s="89"/>
      <c r="D405" s="21" t="s">
        <v>663</v>
      </c>
      <c r="E405" s="20" t="s">
        <v>688</v>
      </c>
      <c r="F405" s="20" t="s">
        <v>1</v>
      </c>
      <c r="G405" s="22">
        <v>143.6</v>
      </c>
      <c r="H405" s="22">
        <v>143.6</v>
      </c>
      <c r="I405" s="22">
        <v>4.3528058327855135</v>
      </c>
      <c r="J405" s="22">
        <v>0</v>
      </c>
      <c r="K405" s="22">
        <v>3.94</v>
      </c>
      <c r="L405" s="22">
        <v>0</v>
      </c>
      <c r="M405" s="22">
        <v>3.73</v>
      </c>
      <c r="N405" s="22">
        <v>0</v>
      </c>
      <c r="O405" s="22">
        <v>2.85</v>
      </c>
      <c r="P405" s="23">
        <v>0</v>
      </c>
      <c r="Q405" s="22">
        <v>0</v>
      </c>
      <c r="R405" s="22">
        <v>0.73</v>
      </c>
      <c r="S405" s="22">
        <v>0</v>
      </c>
      <c r="T405" s="22">
        <v>0</v>
      </c>
      <c r="U405" s="22">
        <v>0</v>
      </c>
      <c r="V405" s="22">
        <v>0.33</v>
      </c>
      <c r="W405" s="22">
        <v>0</v>
      </c>
      <c r="X405" s="22">
        <v>0.48</v>
      </c>
      <c r="Y405" s="22">
        <v>0</v>
      </c>
      <c r="Z405" s="22">
        <v>0</v>
      </c>
      <c r="AA405" s="22">
        <v>2.078034422996474</v>
      </c>
      <c r="AB405" s="22">
        <v>0</v>
      </c>
      <c r="AC405" s="22">
        <v>3.0863114803083729</v>
      </c>
      <c r="AD405" s="22">
        <v>0</v>
      </c>
      <c r="AE405" s="22">
        <v>3.6617671666766261</v>
      </c>
      <c r="AF405" s="22">
        <v>0</v>
      </c>
      <c r="AG405" s="22">
        <v>23.698918902766984</v>
      </c>
      <c r="AH405" s="22">
        <v>1.54</v>
      </c>
      <c r="AJ405" s="24">
        <f t="shared" si="19"/>
        <v>25.238918902766983</v>
      </c>
      <c r="AK405" s="25">
        <f t="shared" si="20"/>
        <v>165.03425419754166</v>
      </c>
      <c r="AL405" s="26">
        <f t="shared" si="21"/>
        <v>175.75848818082858</v>
      </c>
    </row>
    <row r="406" spans="1:38" ht="15" customHeight="1" x14ac:dyDescent="0.2">
      <c r="A406" s="20" t="s">
        <v>64</v>
      </c>
      <c r="B406" s="88" t="s">
        <v>690</v>
      </c>
      <c r="C406" s="89"/>
      <c r="D406" s="21" t="s">
        <v>663</v>
      </c>
      <c r="E406" s="20" t="s">
        <v>691</v>
      </c>
      <c r="F406" s="20" t="s">
        <v>1</v>
      </c>
      <c r="G406" s="22">
        <v>8250.1</v>
      </c>
      <c r="H406" s="22">
        <v>8250.1</v>
      </c>
      <c r="I406" s="22">
        <v>105.57600000000001</v>
      </c>
      <c r="J406" s="22">
        <v>11.014000000000001</v>
      </c>
      <c r="K406" s="22">
        <v>87.02640000000001</v>
      </c>
      <c r="L406" s="22">
        <v>9.9235000000000007</v>
      </c>
      <c r="M406" s="22">
        <v>64.545900000000003</v>
      </c>
      <c r="N406" s="22">
        <v>11.014000000000001</v>
      </c>
      <c r="O406" s="22">
        <v>35.953099999999999</v>
      </c>
      <c r="P406" s="23">
        <v>10.686900000000001</v>
      </c>
      <c r="Q406" s="22">
        <v>0</v>
      </c>
      <c r="R406" s="22">
        <v>1.73</v>
      </c>
      <c r="S406" s="22">
        <v>0</v>
      </c>
      <c r="T406" s="22">
        <v>0.73</v>
      </c>
      <c r="U406" s="22">
        <v>0</v>
      </c>
      <c r="V406" s="22">
        <v>0</v>
      </c>
      <c r="W406" s="22">
        <v>0</v>
      </c>
      <c r="X406" s="22">
        <v>3.0000000000000002E-2</v>
      </c>
      <c r="Y406" s="22">
        <v>0</v>
      </c>
      <c r="Z406" s="22">
        <v>1.8800000000000001</v>
      </c>
      <c r="AA406" s="22">
        <v>43.557400000000001</v>
      </c>
      <c r="AB406" s="22">
        <v>10.0326</v>
      </c>
      <c r="AC406" s="22">
        <v>56.313100000000006</v>
      </c>
      <c r="AD406" s="22">
        <v>10.686900000000001</v>
      </c>
      <c r="AE406" s="22">
        <v>77.8459</v>
      </c>
      <c r="AF406" s="22">
        <v>11.014000000000001</v>
      </c>
      <c r="AG406" s="22">
        <v>470.81780000000003</v>
      </c>
      <c r="AH406" s="22">
        <v>78.741900000000001</v>
      </c>
      <c r="AJ406" s="24">
        <f t="shared" si="19"/>
        <v>549.55970000000002</v>
      </c>
      <c r="AK406" s="25">
        <f t="shared" si="20"/>
        <v>57.068132507484755</v>
      </c>
      <c r="AL406" s="26">
        <f t="shared" si="21"/>
        <v>66.612489545581269</v>
      </c>
    </row>
    <row r="407" spans="1:38" ht="15" customHeight="1" x14ac:dyDescent="0.2">
      <c r="A407" s="20" t="s">
        <v>692</v>
      </c>
      <c r="B407" s="88" t="s">
        <v>693</v>
      </c>
      <c r="C407" s="89"/>
      <c r="D407" s="21" t="s">
        <v>663</v>
      </c>
      <c r="E407" s="20" t="s">
        <v>694</v>
      </c>
      <c r="F407" s="20" t="s">
        <v>1</v>
      </c>
      <c r="G407" s="22">
        <v>4050</v>
      </c>
      <c r="H407" s="22">
        <v>4050</v>
      </c>
      <c r="I407" s="22">
        <v>60.79</v>
      </c>
      <c r="J407" s="22">
        <v>10</v>
      </c>
      <c r="K407" s="22">
        <v>46.97</v>
      </c>
      <c r="L407" s="22">
        <v>10</v>
      </c>
      <c r="M407" s="22">
        <v>40</v>
      </c>
      <c r="N407" s="22">
        <v>10.980000000000004</v>
      </c>
      <c r="O407" s="22">
        <v>28.19</v>
      </c>
      <c r="P407" s="23">
        <v>10</v>
      </c>
      <c r="Q407" s="22">
        <v>0</v>
      </c>
      <c r="R407" s="22">
        <v>3.6100000000000003</v>
      </c>
      <c r="S407" s="22">
        <v>0</v>
      </c>
      <c r="T407" s="22">
        <v>2.5900000000000003</v>
      </c>
      <c r="U407" s="22">
        <v>0</v>
      </c>
      <c r="V407" s="22">
        <v>2.0100000000000002</v>
      </c>
      <c r="W407" s="22">
        <v>0</v>
      </c>
      <c r="X407" s="22">
        <v>1.9800000000000002</v>
      </c>
      <c r="Y407" s="22">
        <v>0</v>
      </c>
      <c r="Z407" s="22">
        <v>3.3200000000000003</v>
      </c>
      <c r="AA407" s="22">
        <v>0</v>
      </c>
      <c r="AB407" s="22">
        <v>30.220000000000002</v>
      </c>
      <c r="AC407" s="22">
        <v>39.49</v>
      </c>
      <c r="AD407" s="22">
        <v>10</v>
      </c>
      <c r="AE407" s="22">
        <v>49.25</v>
      </c>
      <c r="AF407" s="22">
        <v>10</v>
      </c>
      <c r="AG407" s="22">
        <v>264.69</v>
      </c>
      <c r="AH407" s="22">
        <v>104.71000000000001</v>
      </c>
      <c r="AJ407" s="24">
        <f t="shared" si="19"/>
        <v>369.4</v>
      </c>
      <c r="AK407" s="25">
        <f t="shared" si="20"/>
        <v>65.355555555555554</v>
      </c>
      <c r="AL407" s="26">
        <f t="shared" si="21"/>
        <v>91.209876543209873</v>
      </c>
    </row>
    <row r="408" spans="1:38" ht="15" customHeight="1" x14ac:dyDescent="0.2">
      <c r="A408" s="20" t="s">
        <v>695</v>
      </c>
      <c r="B408" s="88" t="s">
        <v>27</v>
      </c>
      <c r="C408" s="89"/>
      <c r="D408" s="21" t="s">
        <v>663</v>
      </c>
      <c r="E408" s="20" t="s">
        <v>696</v>
      </c>
      <c r="F408" s="20" t="s">
        <v>1</v>
      </c>
      <c r="G408" s="22">
        <v>1466.7237999999995</v>
      </c>
      <c r="H408" s="22">
        <v>1737.4</v>
      </c>
      <c r="I408" s="22">
        <v>48.666362504578039</v>
      </c>
      <c r="J408" s="22">
        <v>5.8916374954219544</v>
      </c>
      <c r="K408" s="22">
        <v>42.080363543953759</v>
      </c>
      <c r="L408" s="22">
        <v>5.1636364560463841</v>
      </c>
      <c r="M408" s="22">
        <v>37.343856465387468</v>
      </c>
      <c r="N408" s="22">
        <v>4.8731435346124021</v>
      </c>
      <c r="O408" s="22">
        <v>26.547990864526241</v>
      </c>
      <c r="P408" s="23">
        <v>4.3640091354737933</v>
      </c>
      <c r="Q408" s="22">
        <v>0</v>
      </c>
      <c r="R408" s="22">
        <v>8.4370000000001255</v>
      </c>
      <c r="S408" s="22">
        <v>0</v>
      </c>
      <c r="T408" s="22">
        <v>6.9119999999998072</v>
      </c>
      <c r="U408" s="22">
        <v>0</v>
      </c>
      <c r="V408" s="22">
        <v>7.4070000000001528</v>
      </c>
      <c r="W408" s="22">
        <v>0</v>
      </c>
      <c r="X408" s="22">
        <v>7.1520000000000437</v>
      </c>
      <c r="Y408" s="22">
        <v>0</v>
      </c>
      <c r="Z408" s="22">
        <v>7.4799999999997908</v>
      </c>
      <c r="AA408" s="22">
        <v>26.42143670282659</v>
      </c>
      <c r="AB408" s="22">
        <v>3.6385632971735813</v>
      </c>
      <c r="AC408" s="22">
        <v>27.707649979801587</v>
      </c>
      <c r="AD408" s="22">
        <v>4.7113500201982825</v>
      </c>
      <c r="AE408" s="22">
        <v>36.784724043391769</v>
      </c>
      <c r="AF408" s="22">
        <v>4.3662759566082974</v>
      </c>
      <c r="AG408" s="22">
        <v>245.55238410446546</v>
      </c>
      <c r="AH408" s="22">
        <v>70.396615895534609</v>
      </c>
      <c r="AJ408" s="24">
        <f t="shared" si="19"/>
        <v>315.94900000000007</v>
      </c>
      <c r="AK408" s="25">
        <f t="shared" si="20"/>
        <v>167.41555847424411</v>
      </c>
      <c r="AL408" s="26">
        <f t="shared" si="21"/>
        <v>181.8516173592725</v>
      </c>
    </row>
    <row r="409" spans="1:38" ht="15" customHeight="1" x14ac:dyDescent="0.2">
      <c r="A409" s="20" t="s">
        <v>697</v>
      </c>
      <c r="B409" s="88" t="s">
        <v>82</v>
      </c>
      <c r="C409" s="89"/>
      <c r="D409" s="21" t="s">
        <v>663</v>
      </c>
      <c r="E409" s="20" t="s">
        <v>698</v>
      </c>
      <c r="F409" s="20" t="s">
        <v>1</v>
      </c>
      <c r="G409" s="22">
        <v>1015.65</v>
      </c>
      <c r="H409" s="22">
        <v>1015.65</v>
      </c>
      <c r="I409" s="22">
        <v>17.276600000000002</v>
      </c>
      <c r="J409" s="22">
        <v>8.0183999999999997</v>
      </c>
      <c r="K409" s="22">
        <v>14.150500000000001</v>
      </c>
      <c r="L409" s="22">
        <v>7.2244999999999999</v>
      </c>
      <c r="M409" s="22">
        <v>11.2166</v>
      </c>
      <c r="N409" s="22">
        <v>8.0183999999999997</v>
      </c>
      <c r="O409" s="22">
        <v>6.2688000000000006</v>
      </c>
      <c r="P409" s="23">
        <v>7.7802000000000007</v>
      </c>
      <c r="Q409" s="22">
        <v>0</v>
      </c>
      <c r="R409" s="22">
        <v>4.8850000000000007</v>
      </c>
      <c r="S409" s="22">
        <v>0</v>
      </c>
      <c r="T409" s="22">
        <v>4.3319999999999999</v>
      </c>
      <c r="U409" s="22">
        <v>0</v>
      </c>
      <c r="V409" s="22">
        <v>4.0430000000000001</v>
      </c>
      <c r="W409" s="22">
        <v>0</v>
      </c>
      <c r="X409" s="22">
        <v>4.2450000000000001</v>
      </c>
      <c r="Y409" s="22">
        <v>0</v>
      </c>
      <c r="Z409" s="22">
        <v>4.5730000000000004</v>
      </c>
      <c r="AA409" s="22">
        <v>7.5371000000000006</v>
      </c>
      <c r="AB409" s="22">
        <v>7.3039000000000005</v>
      </c>
      <c r="AC409" s="22">
        <v>9.8358000000000008</v>
      </c>
      <c r="AD409" s="22">
        <v>7.7802000000000007</v>
      </c>
      <c r="AE409" s="22">
        <v>12.5136</v>
      </c>
      <c r="AF409" s="22">
        <v>8.0183999999999997</v>
      </c>
      <c r="AG409" s="22">
        <v>78.799000000000007</v>
      </c>
      <c r="AH409" s="22">
        <v>76.221999999999994</v>
      </c>
      <c r="AJ409" s="24">
        <f t="shared" si="19"/>
        <v>155.02100000000002</v>
      </c>
      <c r="AK409" s="25">
        <f t="shared" si="20"/>
        <v>77.584797912666772</v>
      </c>
      <c r="AL409" s="26">
        <f t="shared" si="21"/>
        <v>152.63230443558314</v>
      </c>
    </row>
    <row r="410" spans="1:38" ht="15" customHeight="1" x14ac:dyDescent="0.2">
      <c r="A410" s="20" t="s">
        <v>699</v>
      </c>
      <c r="B410" s="88" t="s">
        <v>700</v>
      </c>
      <c r="C410" s="89"/>
      <c r="D410" s="21" t="s">
        <v>663</v>
      </c>
      <c r="E410" s="20" t="s">
        <v>299</v>
      </c>
      <c r="F410" s="20" t="s">
        <v>1</v>
      </c>
      <c r="G410" s="22">
        <v>0</v>
      </c>
      <c r="H410" s="22">
        <v>0</v>
      </c>
      <c r="I410" s="22">
        <v>27.185000000000002</v>
      </c>
      <c r="J410" s="22">
        <v>0</v>
      </c>
      <c r="K410" s="22">
        <v>25.974</v>
      </c>
      <c r="L410" s="22">
        <v>0</v>
      </c>
      <c r="M410" s="22">
        <v>21.102</v>
      </c>
      <c r="N410" s="22">
        <v>0</v>
      </c>
      <c r="O410" s="22">
        <v>15.768000000000001</v>
      </c>
      <c r="P410" s="23">
        <v>0</v>
      </c>
      <c r="Q410" s="22">
        <v>2.9790000000000001</v>
      </c>
      <c r="R410" s="22">
        <v>0</v>
      </c>
      <c r="S410" s="22">
        <v>0</v>
      </c>
      <c r="T410" s="22">
        <v>0</v>
      </c>
      <c r="U410" s="22">
        <v>0</v>
      </c>
      <c r="V410" s="22">
        <v>0</v>
      </c>
      <c r="W410" s="22">
        <v>0</v>
      </c>
      <c r="X410" s="22">
        <v>0</v>
      </c>
      <c r="Y410" s="22">
        <v>0</v>
      </c>
      <c r="Z410" s="22">
        <v>0</v>
      </c>
      <c r="AA410" s="22">
        <v>16.635999999999999</v>
      </c>
      <c r="AB410" s="22">
        <v>0</v>
      </c>
      <c r="AC410" s="22">
        <v>20.226000000000003</v>
      </c>
      <c r="AD410" s="22">
        <v>0</v>
      </c>
      <c r="AE410" s="22">
        <v>21.93</v>
      </c>
      <c r="AF410" s="22">
        <v>0</v>
      </c>
      <c r="AG410" s="22">
        <v>151.80000000000001</v>
      </c>
      <c r="AH410" s="22">
        <v>0</v>
      </c>
      <c r="AJ410" s="24">
        <f t="shared" si="19"/>
        <v>151.80000000000001</v>
      </c>
      <c r="AK410" s="25" t="e">
        <f t="shared" si="20"/>
        <v>#DIV/0!</v>
      </c>
      <c r="AL410" s="26" t="e">
        <f t="shared" si="21"/>
        <v>#DIV/0!</v>
      </c>
    </row>
    <row r="411" spans="1:38" ht="15" customHeight="1" x14ac:dyDescent="0.2">
      <c r="A411" s="20" t="s">
        <v>701</v>
      </c>
      <c r="B411" s="88" t="s">
        <v>27</v>
      </c>
      <c r="C411" s="89"/>
      <c r="D411" s="21" t="s">
        <v>663</v>
      </c>
      <c r="E411" s="20" t="s">
        <v>311</v>
      </c>
      <c r="F411" s="20" t="s">
        <v>1</v>
      </c>
      <c r="G411" s="22">
        <v>2538.4150000000004</v>
      </c>
      <c r="H411" s="22">
        <v>2551.02</v>
      </c>
      <c r="I411" s="22">
        <v>56.460900931690979</v>
      </c>
      <c r="J411" s="22">
        <v>7.4190990683091274</v>
      </c>
      <c r="K411" s="22">
        <v>47.434545323088692</v>
      </c>
      <c r="L411" s="22">
        <v>7.3454546769110536</v>
      </c>
      <c r="M411" s="22">
        <v>36.068450984103265</v>
      </c>
      <c r="N411" s="22">
        <v>7.4915490158966778</v>
      </c>
      <c r="O411" s="22">
        <v>22.007517041738367</v>
      </c>
      <c r="P411" s="23">
        <v>7.7824829582615971</v>
      </c>
      <c r="Q411" s="22">
        <v>0</v>
      </c>
      <c r="R411" s="22">
        <v>14.370000000000346</v>
      </c>
      <c r="S411" s="22">
        <v>0</v>
      </c>
      <c r="T411" s="22">
        <v>12.529999999999745</v>
      </c>
      <c r="U411" s="22">
        <v>0</v>
      </c>
      <c r="V411" s="22">
        <v>11.870000000000346</v>
      </c>
      <c r="W411" s="22">
        <v>0</v>
      </c>
      <c r="X411" s="22">
        <v>11.849999999999909</v>
      </c>
      <c r="Y411" s="22">
        <v>0</v>
      </c>
      <c r="Z411" s="22">
        <v>12.619999999999891</v>
      </c>
      <c r="AA411" s="22">
        <v>26.385043531032238</v>
      </c>
      <c r="AB411" s="22">
        <v>6.694956468968142</v>
      </c>
      <c r="AC411" s="22">
        <v>40.563854802133655</v>
      </c>
      <c r="AD411" s="22">
        <v>7.4461451978661071</v>
      </c>
      <c r="AE411" s="22">
        <v>43.701788341878931</v>
      </c>
      <c r="AF411" s="22">
        <v>7.568211658121049</v>
      </c>
      <c r="AG411" s="22">
        <v>272.6221009556661</v>
      </c>
      <c r="AH411" s="22">
        <v>114.98789904433399</v>
      </c>
      <c r="AJ411" s="24">
        <f t="shared" si="19"/>
        <v>387.61000000000007</v>
      </c>
      <c r="AK411" s="25">
        <f t="shared" si="20"/>
        <v>107.398554198453</v>
      </c>
      <c r="AL411" s="26">
        <f t="shared" si="21"/>
        <v>151.94314431090311</v>
      </c>
    </row>
    <row r="412" spans="1:38" ht="15" customHeight="1" x14ac:dyDescent="0.2">
      <c r="A412" s="20" t="s">
        <v>702</v>
      </c>
      <c r="B412" s="88" t="s">
        <v>27</v>
      </c>
      <c r="C412" s="89"/>
      <c r="D412" s="21" t="s">
        <v>663</v>
      </c>
      <c r="E412" s="20" t="s">
        <v>314</v>
      </c>
      <c r="F412" s="20" t="s">
        <v>1</v>
      </c>
      <c r="G412" s="22">
        <v>2510.2499999999995</v>
      </c>
      <c r="H412" s="22">
        <v>2533.73</v>
      </c>
      <c r="I412" s="22">
        <v>60.806373462442188</v>
      </c>
      <c r="J412" s="22">
        <v>7.2736265375579681</v>
      </c>
      <c r="K412" s="22">
        <v>47.833636255607637</v>
      </c>
      <c r="L412" s="22">
        <v>6.0363637443922515</v>
      </c>
      <c r="M412" s="22">
        <v>39.307585383241893</v>
      </c>
      <c r="N412" s="22">
        <v>6.982414616758069</v>
      </c>
      <c r="O412" s="22">
        <v>27.444920239154275</v>
      </c>
      <c r="P412" s="23">
        <v>6.2550797608457698</v>
      </c>
      <c r="Q412" s="22">
        <v>0</v>
      </c>
      <c r="R412" s="22">
        <v>13.460000000000036</v>
      </c>
      <c r="S412" s="22">
        <v>0</v>
      </c>
      <c r="T412" s="22">
        <v>11.480000000000018</v>
      </c>
      <c r="U412" s="22">
        <v>0</v>
      </c>
      <c r="V412" s="22">
        <v>11.400000000000091</v>
      </c>
      <c r="W412" s="22">
        <v>0</v>
      </c>
      <c r="X412" s="22">
        <v>10.919999999999845</v>
      </c>
      <c r="Y412" s="22">
        <v>0</v>
      </c>
      <c r="Z412" s="22">
        <v>11.610000000000127</v>
      </c>
      <c r="AA412" s="22">
        <v>28.209501001313736</v>
      </c>
      <c r="AB412" s="22">
        <v>6.8404989986863329</v>
      </c>
      <c r="AC412" s="22">
        <v>36.100102139709414</v>
      </c>
      <c r="AD412" s="22">
        <v>7.3498978602906337</v>
      </c>
      <c r="AE412" s="22">
        <v>45.037814799144051</v>
      </c>
      <c r="AF412" s="22">
        <v>6.6221852008559177</v>
      </c>
      <c r="AG412" s="22">
        <v>284.73993328061317</v>
      </c>
      <c r="AH412" s="22">
        <v>106.23006671938707</v>
      </c>
      <c r="AJ412" s="24">
        <f t="shared" si="19"/>
        <v>390.97000000000025</v>
      </c>
      <c r="AK412" s="25">
        <f t="shared" si="20"/>
        <v>113.43090659520496</v>
      </c>
      <c r="AL412" s="26">
        <f t="shared" si="21"/>
        <v>154.30610207086008</v>
      </c>
    </row>
    <row r="413" spans="1:38" ht="19.5" customHeight="1" x14ac:dyDescent="0.2">
      <c r="A413" s="20" t="s">
        <v>703</v>
      </c>
      <c r="B413" s="88" t="s">
        <v>27</v>
      </c>
      <c r="C413" s="89"/>
      <c r="D413" s="21" t="s">
        <v>663</v>
      </c>
      <c r="E413" s="20" t="s">
        <v>620</v>
      </c>
      <c r="F413" s="20" t="s">
        <v>704</v>
      </c>
      <c r="G413" s="22">
        <v>1456.27</v>
      </c>
      <c r="H413" s="22">
        <v>1793.81</v>
      </c>
      <c r="I413" s="22">
        <v>33.204065988883997</v>
      </c>
      <c r="J413" s="22">
        <v>2.9821868803987672</v>
      </c>
      <c r="K413" s="22">
        <v>25.862323305692488</v>
      </c>
      <c r="L413" s="22">
        <v>5.0909091820175618</v>
      </c>
      <c r="M413" s="22">
        <v>20.610718851671585</v>
      </c>
      <c r="N413" s="22">
        <v>4.0003417075176433</v>
      </c>
      <c r="O413" s="22">
        <v>12.009393531536677</v>
      </c>
      <c r="P413" s="23">
        <v>5.9641458184808505</v>
      </c>
      <c r="Q413" s="22">
        <v>0</v>
      </c>
      <c r="R413" s="22">
        <v>3.9700000000000273</v>
      </c>
      <c r="S413" s="22">
        <v>0</v>
      </c>
      <c r="T413" s="22">
        <v>3.3589999999999236</v>
      </c>
      <c r="U413" s="22">
        <v>0</v>
      </c>
      <c r="V413" s="22">
        <v>3.1800000000000637</v>
      </c>
      <c r="W413" s="22">
        <v>0</v>
      </c>
      <c r="X413" s="22">
        <v>2.9550722547397248</v>
      </c>
      <c r="Y413" s="22">
        <v>0</v>
      </c>
      <c r="Z413" s="22">
        <v>3.5499999999999545</v>
      </c>
      <c r="AA413" s="22">
        <v>15.266905735300615</v>
      </c>
      <c r="AB413" s="22">
        <v>4.6130942646994217</v>
      </c>
      <c r="AC413" s="22">
        <v>20.439265268304442</v>
      </c>
      <c r="AD413" s="22">
        <v>5.774734731695613</v>
      </c>
      <c r="AE413" s="22">
        <v>25.43904508911146</v>
      </c>
      <c r="AF413" s="22">
        <v>6.0181836449450419</v>
      </c>
      <c r="AG413" s="22">
        <v>152.83171777050126</v>
      </c>
      <c r="AH413" s="22">
        <v>51.45766848449459</v>
      </c>
      <c r="AJ413" s="24">
        <f t="shared" si="19"/>
        <v>204.28938625499586</v>
      </c>
      <c r="AK413" s="25">
        <f t="shared" si="20"/>
        <v>104.94737773249553</v>
      </c>
      <c r="AL413" s="26">
        <f t="shared" si="21"/>
        <v>113.88574389427858</v>
      </c>
    </row>
    <row r="414" spans="1:38" ht="19.5" customHeight="1" x14ac:dyDescent="0.2">
      <c r="A414" s="20" t="s">
        <v>703</v>
      </c>
      <c r="B414" s="88" t="s">
        <v>27</v>
      </c>
      <c r="C414" s="89"/>
      <c r="D414" s="21" t="s">
        <v>663</v>
      </c>
      <c r="E414" s="20" t="s">
        <v>620</v>
      </c>
      <c r="F414" s="20" t="s">
        <v>705</v>
      </c>
      <c r="G414" s="22">
        <v>1826.3116</v>
      </c>
      <c r="H414" s="22">
        <v>1793.81</v>
      </c>
      <c r="I414" s="22">
        <v>30.662034577259735</v>
      </c>
      <c r="J414" s="22">
        <v>13.74715415598456</v>
      </c>
      <c r="K414" s="22">
        <v>31.498577185580196</v>
      </c>
      <c r="L414" s="22">
        <v>5.890909196334607</v>
      </c>
      <c r="M414" s="22">
        <v>25.206325129673246</v>
      </c>
      <c r="N414" s="22">
        <v>6.1823462752545399</v>
      </c>
      <c r="O414" s="22">
        <v>15.34380142018556</v>
      </c>
      <c r="P414" s="23">
        <v>6.1096127896633101</v>
      </c>
      <c r="Q414" s="22">
        <v>0</v>
      </c>
      <c r="R414" s="22">
        <v>4.6534920000000453</v>
      </c>
      <c r="S414" s="22">
        <v>0</v>
      </c>
      <c r="T414" s="22">
        <v>4.0942186875001001</v>
      </c>
      <c r="U414" s="22">
        <v>0</v>
      </c>
      <c r="V414" s="22">
        <v>4</v>
      </c>
      <c r="W414" s="22">
        <v>0</v>
      </c>
      <c r="X414" s="22">
        <v>3.4700000000000273</v>
      </c>
      <c r="Y414" s="22">
        <v>0</v>
      </c>
      <c r="Z414" s="22">
        <v>3.8299999999999272</v>
      </c>
      <c r="AA414" s="22">
        <v>17.904603960282888</v>
      </c>
      <c r="AB414" s="22">
        <v>6.3753960397170841</v>
      </c>
      <c r="AC414" s="22">
        <v>26.057733910641794</v>
      </c>
      <c r="AD414" s="22">
        <v>6.082266089358308</v>
      </c>
      <c r="AE414" s="22">
        <v>34.166951290937249</v>
      </c>
      <c r="AF414" s="22">
        <v>5.0430487090625578</v>
      </c>
      <c r="AG414" s="22">
        <v>180.84002747456066</v>
      </c>
      <c r="AH414" s="22">
        <v>69.478443942875074</v>
      </c>
      <c r="AJ414" s="24">
        <f t="shared" si="19"/>
        <v>250.31847141743572</v>
      </c>
      <c r="AK414" s="25">
        <f t="shared" si="20"/>
        <v>99.019262361669632</v>
      </c>
      <c r="AL414" s="26">
        <f t="shared" si="21"/>
        <v>139.54569961001206</v>
      </c>
    </row>
    <row r="415" spans="1:38" ht="19.5" customHeight="1" x14ac:dyDescent="0.2">
      <c r="A415" s="20" t="s">
        <v>706</v>
      </c>
      <c r="B415" s="88" t="s">
        <v>707</v>
      </c>
      <c r="C415" s="89"/>
      <c r="D415" s="21" t="s">
        <v>663</v>
      </c>
      <c r="E415" s="20" t="s">
        <v>620</v>
      </c>
      <c r="F415" s="20" t="s">
        <v>644</v>
      </c>
      <c r="G415" s="22">
        <v>204.39250000000001</v>
      </c>
      <c r="H415" s="22">
        <v>165.5</v>
      </c>
      <c r="I415" s="22">
        <v>3.8149527336952596</v>
      </c>
      <c r="J415" s="22">
        <v>0</v>
      </c>
      <c r="K415" s="22">
        <v>3.9190348846178718</v>
      </c>
      <c r="L415" s="22">
        <v>0</v>
      </c>
      <c r="M415" s="22">
        <v>3.1361564972983067</v>
      </c>
      <c r="N415" s="22">
        <v>0</v>
      </c>
      <c r="O415" s="22">
        <v>1.9090669611541953</v>
      </c>
      <c r="P415" s="23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12.779211076765634</v>
      </c>
      <c r="AH415" s="22">
        <v>0</v>
      </c>
      <c r="AJ415" s="24">
        <f t="shared" si="19"/>
        <v>12.779211076765634</v>
      </c>
      <c r="AK415" s="25">
        <f t="shared" si="20"/>
        <v>62.522896274401624</v>
      </c>
      <c r="AL415" s="26">
        <f t="shared" si="21"/>
        <v>77.215776898886006</v>
      </c>
    </row>
    <row r="416" spans="1:38" ht="19.5" customHeight="1" x14ac:dyDescent="0.2">
      <c r="A416" s="20" t="s">
        <v>708</v>
      </c>
      <c r="B416" s="88" t="s">
        <v>709</v>
      </c>
      <c r="C416" s="89"/>
      <c r="D416" s="21" t="s">
        <v>663</v>
      </c>
      <c r="E416" s="20" t="s">
        <v>620</v>
      </c>
      <c r="F416" s="20" t="s">
        <v>510</v>
      </c>
      <c r="G416" s="22">
        <v>117.99199999999999</v>
      </c>
      <c r="H416" s="22">
        <v>84.28</v>
      </c>
      <c r="I416" s="22">
        <v>2.4647471307173152</v>
      </c>
      <c r="J416" s="22">
        <v>0</v>
      </c>
      <c r="K416" s="22">
        <v>1.9197675122898876</v>
      </c>
      <c r="L416" s="22">
        <v>0</v>
      </c>
      <c r="M416" s="22">
        <v>1.5299394408108218</v>
      </c>
      <c r="N416" s="22">
        <v>0</v>
      </c>
      <c r="O416" s="22">
        <v>0.89146064998243235</v>
      </c>
      <c r="P416" s="23">
        <v>0</v>
      </c>
      <c r="Q416" s="22">
        <v>0</v>
      </c>
      <c r="R416" s="22">
        <v>0</v>
      </c>
      <c r="S416" s="22">
        <v>0</v>
      </c>
      <c r="T416" s="22">
        <v>0</v>
      </c>
      <c r="U416" s="22">
        <v>0</v>
      </c>
      <c r="V416" s="22">
        <v>0</v>
      </c>
      <c r="W416" s="22">
        <v>0</v>
      </c>
      <c r="X416" s="22">
        <v>0</v>
      </c>
      <c r="Y416" s="22">
        <v>0</v>
      </c>
      <c r="Z416" s="22">
        <v>0</v>
      </c>
      <c r="AA416" s="22">
        <v>0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6.8059147338004564</v>
      </c>
      <c r="AH416" s="22">
        <v>0</v>
      </c>
      <c r="AJ416" s="24">
        <f t="shared" si="19"/>
        <v>6.8059147338004564</v>
      </c>
      <c r="AK416" s="25">
        <f t="shared" si="20"/>
        <v>57.681154093501739</v>
      </c>
      <c r="AL416" s="26">
        <f t="shared" si="21"/>
        <v>80.753615730902425</v>
      </c>
    </row>
    <row r="417" spans="1:38" ht="19.5" customHeight="1" x14ac:dyDescent="0.2">
      <c r="A417" s="20" t="s">
        <v>710</v>
      </c>
      <c r="B417" s="88" t="s">
        <v>593</v>
      </c>
      <c r="C417" s="89"/>
      <c r="D417" s="21" t="s">
        <v>663</v>
      </c>
      <c r="E417" s="20" t="s">
        <v>620</v>
      </c>
      <c r="F417" s="20" t="s">
        <v>41</v>
      </c>
      <c r="G417" s="22">
        <v>216.3</v>
      </c>
      <c r="H417" s="22">
        <v>216.3</v>
      </c>
      <c r="I417" s="22">
        <v>3.7690000000000001</v>
      </c>
      <c r="J417" s="22">
        <v>0</v>
      </c>
      <c r="K417" s="22">
        <v>3.2450000000000001</v>
      </c>
      <c r="L417" s="22">
        <v>0</v>
      </c>
      <c r="M417" s="22">
        <v>2.6070000000000002</v>
      </c>
      <c r="N417" s="22">
        <v>0</v>
      </c>
      <c r="O417" s="22">
        <v>1.5790000000000002</v>
      </c>
      <c r="P417" s="23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  <c r="V417" s="22">
        <v>0</v>
      </c>
      <c r="W417" s="22">
        <v>0</v>
      </c>
      <c r="X417" s="22">
        <v>9.4927745260229845E-2</v>
      </c>
      <c r="Y417" s="22">
        <v>0</v>
      </c>
      <c r="Z417" s="22">
        <v>0</v>
      </c>
      <c r="AA417" s="22">
        <v>0.08</v>
      </c>
      <c r="AB417" s="22">
        <v>0</v>
      </c>
      <c r="AC417" s="22">
        <v>2.476</v>
      </c>
      <c r="AD417" s="22">
        <v>0</v>
      </c>
      <c r="AE417" s="22">
        <v>3</v>
      </c>
      <c r="AF417" s="22">
        <v>7.2771265943471622E-2</v>
      </c>
      <c r="AG417" s="22">
        <v>16.756</v>
      </c>
      <c r="AH417" s="22">
        <v>0.16769901120370145</v>
      </c>
      <c r="AJ417" s="24">
        <f t="shared" si="19"/>
        <v>16.923699011203702</v>
      </c>
      <c r="AK417" s="25">
        <f t="shared" si="20"/>
        <v>77.466481738326394</v>
      </c>
      <c r="AL417" s="26">
        <f t="shared" si="21"/>
        <v>78.241789233489143</v>
      </c>
    </row>
    <row r="418" spans="1:38" ht="19.5" customHeight="1" x14ac:dyDescent="0.2">
      <c r="A418" s="20" t="s">
        <v>711</v>
      </c>
      <c r="B418" s="88" t="s">
        <v>712</v>
      </c>
      <c r="C418" s="89"/>
      <c r="D418" s="21" t="s">
        <v>663</v>
      </c>
      <c r="E418" s="20" t="s">
        <v>620</v>
      </c>
      <c r="F418" s="20" t="s">
        <v>713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5.8181819223057901E-2</v>
      </c>
      <c r="M418" s="22">
        <v>0</v>
      </c>
      <c r="N418" s="22">
        <v>0</v>
      </c>
      <c r="O418" s="22">
        <v>0</v>
      </c>
      <c r="P418" s="23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  <c r="V418" s="22">
        <v>0</v>
      </c>
      <c r="W418" s="22">
        <v>0</v>
      </c>
      <c r="X418" s="22">
        <v>0</v>
      </c>
      <c r="Y418" s="22">
        <v>0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2">
        <v>5.8181819223057901E-2</v>
      </c>
      <c r="AJ418" s="24">
        <f t="shared" si="19"/>
        <v>5.8181819223057901E-2</v>
      </c>
      <c r="AK418" s="25" t="e">
        <f t="shared" si="20"/>
        <v>#DIV/0!</v>
      </c>
      <c r="AL418" s="26" t="e">
        <f t="shared" si="21"/>
        <v>#DIV/0!</v>
      </c>
    </row>
    <row r="419" spans="1:38" ht="15.75" customHeight="1" x14ac:dyDescent="0.2">
      <c r="A419" s="20" t="s">
        <v>714</v>
      </c>
      <c r="B419" s="88" t="s">
        <v>1274</v>
      </c>
      <c r="C419" s="89"/>
      <c r="D419" s="21" t="s">
        <v>663</v>
      </c>
      <c r="E419" s="20" t="s">
        <v>620</v>
      </c>
      <c r="F419" s="20" t="s">
        <v>715</v>
      </c>
      <c r="G419" s="22">
        <v>9.2399999999999984</v>
      </c>
      <c r="H419" s="22">
        <v>6.6</v>
      </c>
      <c r="I419" s="22">
        <v>0.17246309556047404</v>
      </c>
      <c r="J419" s="22">
        <v>7.3395437500000021E-2</v>
      </c>
      <c r="K419" s="22">
        <v>0.17716835174416443</v>
      </c>
      <c r="L419" s="22">
        <v>6.6128562500000015E-2</v>
      </c>
      <c r="M419" s="22">
        <v>0.14177666027391586</v>
      </c>
      <c r="N419" s="22">
        <v>7.3395437500000021E-2</v>
      </c>
      <c r="O419" s="22">
        <v>8.6303453996916524E-2</v>
      </c>
      <c r="P419" s="23">
        <v>7.1215375000000011E-2</v>
      </c>
      <c r="Q419" s="22">
        <v>0</v>
      </c>
      <c r="R419" s="22">
        <v>4.6508000000000008E-2</v>
      </c>
      <c r="S419" s="22">
        <v>0</v>
      </c>
      <c r="T419" s="22">
        <v>4.5781312500000011E-2</v>
      </c>
      <c r="U419" s="22">
        <v>0</v>
      </c>
      <c r="V419" s="22">
        <v>0</v>
      </c>
      <c r="W419" s="22">
        <v>0</v>
      </c>
      <c r="X419" s="22">
        <v>0</v>
      </c>
      <c r="Y419" s="22">
        <v>0</v>
      </c>
      <c r="Z419" s="22">
        <v>0</v>
      </c>
      <c r="AA419" s="22">
        <v>0</v>
      </c>
      <c r="AB419" s="22">
        <v>0</v>
      </c>
      <c r="AC419" s="22">
        <v>0</v>
      </c>
      <c r="AD419" s="22">
        <v>0</v>
      </c>
      <c r="AE419" s="22">
        <v>0</v>
      </c>
      <c r="AF419" s="22">
        <v>0</v>
      </c>
      <c r="AG419" s="22">
        <v>0.57771156157547088</v>
      </c>
      <c r="AH419" s="22">
        <v>0.37642412500000005</v>
      </c>
      <c r="AJ419" s="24">
        <f t="shared" si="19"/>
        <v>0.95413568657547088</v>
      </c>
      <c r="AK419" s="25">
        <f t="shared" si="20"/>
        <v>62.522896274401624</v>
      </c>
      <c r="AL419" s="26">
        <f t="shared" si="21"/>
        <v>144.5660131174956</v>
      </c>
    </row>
    <row r="420" spans="1:38" ht="15" customHeight="1" x14ac:dyDescent="0.2">
      <c r="A420" s="20" t="s">
        <v>64</v>
      </c>
      <c r="B420" s="88" t="s">
        <v>716</v>
      </c>
      <c r="C420" s="89"/>
      <c r="D420" s="21" t="s">
        <v>717</v>
      </c>
      <c r="E420" s="20" t="s">
        <v>38</v>
      </c>
      <c r="F420" s="20" t="s">
        <v>1</v>
      </c>
      <c r="G420" s="22">
        <v>757</v>
      </c>
      <c r="H420" s="22">
        <v>757</v>
      </c>
      <c r="I420" s="22">
        <v>23.89</v>
      </c>
      <c r="J420" s="22">
        <v>0</v>
      </c>
      <c r="K420" s="22">
        <v>23.672000000000001</v>
      </c>
      <c r="L420" s="22">
        <v>0</v>
      </c>
      <c r="M420" s="22">
        <v>17.832000000000001</v>
      </c>
      <c r="N420" s="22">
        <v>0</v>
      </c>
      <c r="O420" s="22">
        <v>13.149000000000001</v>
      </c>
      <c r="P420" s="23">
        <v>0</v>
      </c>
      <c r="Q420" s="22">
        <v>1.788</v>
      </c>
      <c r="R420" s="22">
        <v>0</v>
      </c>
      <c r="S420" s="22">
        <v>0.222</v>
      </c>
      <c r="T420" s="22">
        <v>0</v>
      </c>
      <c r="U420" s="22">
        <v>0.2</v>
      </c>
      <c r="V420" s="22">
        <v>0</v>
      </c>
      <c r="W420" s="22">
        <v>0.20300000000000001</v>
      </c>
      <c r="X420" s="22">
        <v>0</v>
      </c>
      <c r="Y420" s="22">
        <v>0.28300000000000003</v>
      </c>
      <c r="Z420" s="22">
        <v>0</v>
      </c>
      <c r="AA420" s="22">
        <v>8.7900000000000009</v>
      </c>
      <c r="AB420" s="22">
        <v>0</v>
      </c>
      <c r="AC420" s="22">
        <v>11.267000000000001</v>
      </c>
      <c r="AD420" s="22">
        <v>0</v>
      </c>
      <c r="AE420" s="22">
        <v>12.14</v>
      </c>
      <c r="AF420" s="22">
        <v>0</v>
      </c>
      <c r="AG420" s="22">
        <v>113.43600000000001</v>
      </c>
      <c r="AH420" s="22">
        <v>0</v>
      </c>
      <c r="AJ420" s="24">
        <f t="shared" si="19"/>
        <v>113.43600000000001</v>
      </c>
      <c r="AK420" s="25">
        <f t="shared" si="20"/>
        <v>149.84940554821665</v>
      </c>
      <c r="AL420" s="26">
        <f t="shared" si="21"/>
        <v>149.84940554821665</v>
      </c>
    </row>
    <row r="421" spans="1:38" ht="29.25" customHeight="1" x14ac:dyDescent="0.2">
      <c r="A421" s="20" t="s">
        <v>718</v>
      </c>
      <c r="B421" s="88" t="s">
        <v>719</v>
      </c>
      <c r="C421" s="89"/>
      <c r="D421" s="21" t="s">
        <v>717</v>
      </c>
      <c r="E421" s="20" t="s">
        <v>38</v>
      </c>
      <c r="F421" s="20" t="s">
        <v>1</v>
      </c>
      <c r="G421" s="22">
        <v>563</v>
      </c>
      <c r="H421" s="22">
        <v>563</v>
      </c>
      <c r="I421" s="22">
        <v>6.1720000000000006</v>
      </c>
      <c r="J421" s="22">
        <v>0</v>
      </c>
      <c r="K421" s="22">
        <v>5.7389999999999999</v>
      </c>
      <c r="L421" s="22">
        <v>0</v>
      </c>
      <c r="M421" s="22">
        <v>5.2600000000000007</v>
      </c>
      <c r="N421" s="22">
        <v>0</v>
      </c>
      <c r="O421" s="22">
        <v>4.3230000000000004</v>
      </c>
      <c r="P421" s="23">
        <v>0</v>
      </c>
      <c r="Q421" s="22">
        <v>0</v>
      </c>
      <c r="R421" s="22">
        <v>2.9650000000000003</v>
      </c>
      <c r="S421" s="22">
        <v>0</v>
      </c>
      <c r="T421" s="22">
        <v>1.6540000000000001</v>
      </c>
      <c r="U421" s="22">
        <v>0</v>
      </c>
      <c r="V421" s="22">
        <v>1.216</v>
      </c>
      <c r="W421" s="22">
        <v>0</v>
      </c>
      <c r="X421" s="22">
        <v>1.024</v>
      </c>
      <c r="Y421" s="22">
        <v>0</v>
      </c>
      <c r="Z421" s="22">
        <v>1.7570000000000001</v>
      </c>
      <c r="AA421" s="22">
        <v>4.1840000000000002</v>
      </c>
      <c r="AB421" s="22">
        <v>0</v>
      </c>
      <c r="AC421" s="22">
        <v>4.8390000000000004</v>
      </c>
      <c r="AD421" s="22">
        <v>0</v>
      </c>
      <c r="AE421" s="22">
        <v>5.5730000000000004</v>
      </c>
      <c r="AF421" s="22">
        <v>0</v>
      </c>
      <c r="AG421" s="22">
        <v>36.090000000000003</v>
      </c>
      <c r="AH421" s="22">
        <v>8.6160000000000014</v>
      </c>
      <c r="AJ421" s="24">
        <f t="shared" si="19"/>
        <v>44.706000000000003</v>
      </c>
      <c r="AK421" s="25">
        <f t="shared" si="20"/>
        <v>64.103019538188278</v>
      </c>
      <c r="AL421" s="26">
        <f t="shared" si="21"/>
        <v>79.40674955595027</v>
      </c>
    </row>
    <row r="422" spans="1:38" ht="24" customHeight="1" x14ac:dyDescent="0.2">
      <c r="A422" s="20" t="s">
        <v>718</v>
      </c>
      <c r="B422" s="88" t="s">
        <v>719</v>
      </c>
      <c r="C422" s="89"/>
      <c r="D422" s="21" t="s">
        <v>717</v>
      </c>
      <c r="E422" s="20" t="s">
        <v>31</v>
      </c>
      <c r="F422" s="20" t="s">
        <v>1</v>
      </c>
      <c r="G422" s="22">
        <v>518.20000000000005</v>
      </c>
      <c r="H422" s="22">
        <v>518.20000000000005</v>
      </c>
      <c r="I422" s="22">
        <v>19.835454354816161</v>
      </c>
      <c r="J422" s="22">
        <v>0</v>
      </c>
      <c r="K422" s="22">
        <v>15.483605480218092</v>
      </c>
      <c r="L422" s="22">
        <v>0</v>
      </c>
      <c r="M422" s="22">
        <v>12.533676778973858</v>
      </c>
      <c r="N422" s="22">
        <v>0</v>
      </c>
      <c r="O422" s="22">
        <v>8.6271333706137288</v>
      </c>
      <c r="P422" s="23">
        <v>0</v>
      </c>
      <c r="Q422" s="22">
        <v>4.42</v>
      </c>
      <c r="R422" s="22">
        <v>0</v>
      </c>
      <c r="S422" s="22">
        <v>0.58200000000000007</v>
      </c>
      <c r="T422" s="22">
        <v>0</v>
      </c>
      <c r="U422" s="22">
        <v>0.48600000000000004</v>
      </c>
      <c r="V422" s="22">
        <v>0</v>
      </c>
      <c r="W422" s="22">
        <v>0.40100000000000002</v>
      </c>
      <c r="X422" s="22">
        <v>0</v>
      </c>
      <c r="Y422" s="22">
        <v>0.65700000000000003</v>
      </c>
      <c r="Z422" s="22">
        <v>0</v>
      </c>
      <c r="AA422" s="22">
        <v>9.6277505941563</v>
      </c>
      <c r="AB422" s="22">
        <v>0</v>
      </c>
      <c r="AC422" s="22">
        <v>11.711709772123584</v>
      </c>
      <c r="AD422" s="22">
        <v>0</v>
      </c>
      <c r="AE422" s="22">
        <v>18.143997623374808</v>
      </c>
      <c r="AF422" s="22">
        <v>0</v>
      </c>
      <c r="AG422" s="22">
        <v>102.50932797427652</v>
      </c>
      <c r="AH422" s="22">
        <v>0</v>
      </c>
      <c r="AJ422" s="24">
        <f t="shared" si="19"/>
        <v>102.50932797427652</v>
      </c>
      <c r="AK422" s="25">
        <f t="shared" si="20"/>
        <v>197.81807791253667</v>
      </c>
      <c r="AL422" s="26">
        <f t="shared" si="21"/>
        <v>197.81807791253667</v>
      </c>
    </row>
    <row r="423" spans="1:38" ht="27.75" customHeight="1" x14ac:dyDescent="0.2">
      <c r="A423" s="20" t="s">
        <v>718</v>
      </c>
      <c r="B423" s="88" t="s">
        <v>719</v>
      </c>
      <c r="C423" s="89"/>
      <c r="D423" s="21" t="s">
        <v>717</v>
      </c>
      <c r="E423" s="20" t="s">
        <v>31</v>
      </c>
      <c r="F423" s="20" t="s">
        <v>1</v>
      </c>
      <c r="G423" s="22">
        <v>155.4</v>
      </c>
      <c r="H423" s="22">
        <v>155.4</v>
      </c>
      <c r="I423" s="22">
        <v>2.7035456451838398</v>
      </c>
      <c r="J423" s="22">
        <v>0</v>
      </c>
      <c r="K423" s="22">
        <v>2.1103945197819098</v>
      </c>
      <c r="L423" s="22">
        <v>0</v>
      </c>
      <c r="M423" s="22">
        <v>1.7083232210261432</v>
      </c>
      <c r="N423" s="22">
        <v>0</v>
      </c>
      <c r="O423" s="22">
        <v>1.1758666293862716</v>
      </c>
      <c r="P423" s="23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  <c r="V423" s="22">
        <v>0</v>
      </c>
      <c r="W423" s="22">
        <v>0</v>
      </c>
      <c r="X423" s="22">
        <v>0</v>
      </c>
      <c r="Y423" s="22">
        <v>0</v>
      </c>
      <c r="Z423" s="22">
        <v>0</v>
      </c>
      <c r="AA423" s="22">
        <v>1.312249405843702</v>
      </c>
      <c r="AB423" s="22">
        <v>0</v>
      </c>
      <c r="AC423" s="22">
        <v>1.5962902278764155</v>
      </c>
      <c r="AD423" s="22">
        <v>0</v>
      </c>
      <c r="AE423" s="22">
        <v>2.4730023766251921</v>
      </c>
      <c r="AF423" s="22">
        <v>0</v>
      </c>
      <c r="AG423" s="22">
        <v>13.079672025723475</v>
      </c>
      <c r="AH423" s="22">
        <v>0</v>
      </c>
      <c r="AJ423" s="24">
        <f t="shared" si="19"/>
        <v>13.079672025723475</v>
      </c>
      <c r="AK423" s="25">
        <f t="shared" si="20"/>
        <v>84.167773653304224</v>
      </c>
      <c r="AL423" s="26">
        <f t="shared" si="21"/>
        <v>84.167773653304224</v>
      </c>
    </row>
    <row r="424" spans="1:38" ht="15" customHeight="1" x14ac:dyDescent="0.2">
      <c r="A424" s="20" t="s">
        <v>199</v>
      </c>
      <c r="B424" s="88" t="s">
        <v>202</v>
      </c>
      <c r="C424" s="89"/>
      <c r="D424" s="21" t="s">
        <v>717</v>
      </c>
      <c r="E424" s="20" t="s">
        <v>111</v>
      </c>
      <c r="F424" s="20" t="s">
        <v>1</v>
      </c>
      <c r="G424" s="22">
        <v>45.78</v>
      </c>
      <c r="H424" s="22">
        <v>45.78</v>
      </c>
      <c r="I424" s="22">
        <v>1.2270000000000001</v>
      </c>
      <c r="J424" s="22">
        <v>0</v>
      </c>
      <c r="K424" s="22">
        <v>1.1100000000000001</v>
      </c>
      <c r="L424" s="22">
        <v>0</v>
      </c>
      <c r="M424" s="22">
        <v>0.84799999999999998</v>
      </c>
      <c r="N424" s="22">
        <v>0</v>
      </c>
      <c r="O424" s="22">
        <v>0.624</v>
      </c>
      <c r="P424" s="23">
        <v>0</v>
      </c>
      <c r="Q424" s="22">
        <v>0.36599999999999999</v>
      </c>
      <c r="R424" s="22">
        <v>0</v>
      </c>
      <c r="S424" s="22">
        <v>6.8000000000000005E-2</v>
      </c>
      <c r="T424" s="22">
        <v>0</v>
      </c>
      <c r="U424" s="22">
        <v>4.4999999999999998E-2</v>
      </c>
      <c r="V424" s="22">
        <v>0</v>
      </c>
      <c r="W424" s="22">
        <v>0.02</v>
      </c>
      <c r="X424" s="22">
        <v>0</v>
      </c>
      <c r="Y424" s="22">
        <v>0.222</v>
      </c>
      <c r="Z424" s="22">
        <v>0</v>
      </c>
      <c r="AA424" s="22">
        <v>0.66</v>
      </c>
      <c r="AB424" s="22">
        <v>0</v>
      </c>
      <c r="AC424" s="22">
        <v>0.84099999999999997</v>
      </c>
      <c r="AD424" s="22">
        <v>0</v>
      </c>
      <c r="AE424" s="22">
        <v>0.98599999999999999</v>
      </c>
      <c r="AF424" s="22">
        <v>0</v>
      </c>
      <c r="AG424" s="22">
        <v>7.0169999999999995</v>
      </c>
      <c r="AH424" s="22">
        <v>0</v>
      </c>
      <c r="AJ424" s="24">
        <f t="shared" si="19"/>
        <v>7.0169999999999995</v>
      </c>
      <c r="AK424" s="25">
        <f t="shared" si="20"/>
        <v>153.27653997378766</v>
      </c>
      <c r="AL424" s="26">
        <f t="shared" si="21"/>
        <v>153.27653997378766</v>
      </c>
    </row>
    <row r="425" spans="1:38" ht="15" customHeight="1" x14ac:dyDescent="0.2">
      <c r="A425" s="20" t="s">
        <v>720</v>
      </c>
      <c r="B425" s="88" t="s">
        <v>1277</v>
      </c>
      <c r="C425" s="89"/>
      <c r="D425" s="21" t="s">
        <v>717</v>
      </c>
      <c r="E425" s="20" t="s">
        <v>113</v>
      </c>
      <c r="F425" s="20" t="s">
        <v>1</v>
      </c>
      <c r="G425" s="22">
        <v>114</v>
      </c>
      <c r="H425" s="22">
        <v>114</v>
      </c>
      <c r="I425" s="22">
        <v>0.86</v>
      </c>
      <c r="J425" s="22">
        <v>0</v>
      </c>
      <c r="K425" s="22">
        <v>0.95300000000000007</v>
      </c>
      <c r="L425" s="22">
        <v>0</v>
      </c>
      <c r="M425" s="22">
        <v>0.79500000000000004</v>
      </c>
      <c r="N425" s="22">
        <v>0</v>
      </c>
      <c r="O425" s="22">
        <v>0.48500000000000004</v>
      </c>
      <c r="P425" s="23">
        <v>0</v>
      </c>
      <c r="Q425" s="22">
        <v>0.10600000000000001</v>
      </c>
      <c r="R425" s="22">
        <v>0</v>
      </c>
      <c r="S425" s="22">
        <v>7.400000000000001E-2</v>
      </c>
      <c r="T425" s="22">
        <v>0</v>
      </c>
      <c r="U425" s="22">
        <v>0</v>
      </c>
      <c r="V425" s="22">
        <v>0</v>
      </c>
      <c r="W425" s="22">
        <v>0</v>
      </c>
      <c r="X425" s="22">
        <v>0</v>
      </c>
      <c r="Y425" s="22">
        <v>0</v>
      </c>
      <c r="Z425" s="22">
        <v>0</v>
      </c>
      <c r="AA425" s="22">
        <v>0.77800000000000002</v>
      </c>
      <c r="AB425" s="22">
        <v>0</v>
      </c>
      <c r="AC425" s="22">
        <v>1.161</v>
      </c>
      <c r="AD425" s="22">
        <v>0</v>
      </c>
      <c r="AE425" s="22">
        <v>1.383</v>
      </c>
      <c r="AF425" s="22">
        <v>0</v>
      </c>
      <c r="AG425" s="22">
        <v>6.5949999999999998</v>
      </c>
      <c r="AH425" s="22">
        <v>0</v>
      </c>
      <c r="AJ425" s="24">
        <f t="shared" si="19"/>
        <v>6.5949999999999998</v>
      </c>
      <c r="AK425" s="25">
        <f t="shared" si="20"/>
        <v>57.850877192982452</v>
      </c>
      <c r="AL425" s="26">
        <f t="shared" si="21"/>
        <v>57.850877192982452</v>
      </c>
    </row>
    <row r="426" spans="1:38" ht="15" customHeight="1" x14ac:dyDescent="0.2">
      <c r="A426" s="20" t="s">
        <v>64</v>
      </c>
      <c r="B426" s="88" t="s">
        <v>721</v>
      </c>
      <c r="C426" s="89"/>
      <c r="D426" s="21" t="s">
        <v>722</v>
      </c>
      <c r="E426" s="20" t="s">
        <v>180</v>
      </c>
      <c r="F426" s="20" t="s">
        <v>1</v>
      </c>
      <c r="G426" s="22">
        <v>9688</v>
      </c>
      <c r="H426" s="22">
        <v>9688</v>
      </c>
      <c r="I426" s="22">
        <v>125.67450000000001</v>
      </c>
      <c r="J426" s="22">
        <v>11.765500000000001</v>
      </c>
      <c r="K426" s="22">
        <v>107.1494</v>
      </c>
      <c r="L426" s="22">
        <v>10.6006</v>
      </c>
      <c r="M426" s="22">
        <v>86.164500000000004</v>
      </c>
      <c r="N426" s="22">
        <v>11.765500000000001</v>
      </c>
      <c r="O426" s="22">
        <v>24.454000000000001</v>
      </c>
      <c r="P426" s="23">
        <v>11.416</v>
      </c>
      <c r="Q426" s="22">
        <v>0</v>
      </c>
      <c r="R426" s="22">
        <v>6.79</v>
      </c>
      <c r="S426" s="22">
        <v>0</v>
      </c>
      <c r="T426" s="22">
        <v>4.6100000000000003</v>
      </c>
      <c r="U426" s="22">
        <v>0</v>
      </c>
      <c r="V426" s="22">
        <v>0</v>
      </c>
      <c r="W426" s="22">
        <v>0</v>
      </c>
      <c r="X426" s="22">
        <v>0.27</v>
      </c>
      <c r="Y426" s="22">
        <v>0</v>
      </c>
      <c r="Z426" s="22">
        <v>6.32</v>
      </c>
      <c r="AA426" s="22">
        <v>90.892899999999997</v>
      </c>
      <c r="AB426" s="22">
        <v>10.7171</v>
      </c>
      <c r="AC426" s="22">
        <v>71.954000000000008</v>
      </c>
      <c r="AD426" s="22">
        <v>11.416</v>
      </c>
      <c r="AE426" s="22">
        <v>100.23450000000001</v>
      </c>
      <c r="AF426" s="22">
        <v>11.765500000000001</v>
      </c>
      <c r="AG426" s="22">
        <v>606.52380000000005</v>
      </c>
      <c r="AH426" s="22">
        <v>97.436199999999999</v>
      </c>
      <c r="AJ426" s="24">
        <f t="shared" si="19"/>
        <v>703.96</v>
      </c>
      <c r="AK426" s="25">
        <f t="shared" si="20"/>
        <v>62.605677126341867</v>
      </c>
      <c r="AL426" s="26">
        <f t="shared" si="21"/>
        <v>72.663088356729986</v>
      </c>
    </row>
    <row r="427" spans="1:38" ht="26.25" customHeight="1" x14ac:dyDescent="0.2">
      <c r="A427" s="20" t="s">
        <v>723</v>
      </c>
      <c r="B427" s="88" t="s">
        <v>724</v>
      </c>
      <c r="C427" s="89"/>
      <c r="D427" s="21" t="s">
        <v>722</v>
      </c>
      <c r="E427" s="20" t="s">
        <v>50</v>
      </c>
      <c r="F427" s="20" t="s">
        <v>1</v>
      </c>
      <c r="G427" s="22">
        <v>637.6</v>
      </c>
      <c r="H427" s="22">
        <v>637.6</v>
      </c>
      <c r="I427" s="22">
        <v>14.112</v>
      </c>
      <c r="J427" s="22">
        <v>0</v>
      </c>
      <c r="K427" s="22">
        <v>11.478</v>
      </c>
      <c r="L427" s="22">
        <v>0</v>
      </c>
      <c r="M427" s="22">
        <v>11.389000000000001</v>
      </c>
      <c r="N427" s="22">
        <v>0</v>
      </c>
      <c r="O427" s="22">
        <v>6.4090000000000007</v>
      </c>
      <c r="P427" s="23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  <c r="V427" s="22">
        <v>0</v>
      </c>
      <c r="W427" s="22">
        <v>0</v>
      </c>
      <c r="X427" s="22">
        <v>0</v>
      </c>
      <c r="Y427" s="22">
        <v>0</v>
      </c>
      <c r="Z427" s="22">
        <v>0</v>
      </c>
      <c r="AA427" s="22">
        <v>0</v>
      </c>
      <c r="AB427" s="22">
        <v>0</v>
      </c>
      <c r="AC427" s="22">
        <v>0</v>
      </c>
      <c r="AD427" s="22">
        <v>0</v>
      </c>
      <c r="AE427" s="22">
        <v>12.756</v>
      </c>
      <c r="AF427" s="22">
        <v>0</v>
      </c>
      <c r="AG427" s="22">
        <v>56.143999999999998</v>
      </c>
      <c r="AH427" s="22">
        <v>0</v>
      </c>
      <c r="AJ427" s="24">
        <f t="shared" si="19"/>
        <v>56.143999999999998</v>
      </c>
      <c r="AK427" s="25">
        <f t="shared" si="20"/>
        <v>88.05520702634881</v>
      </c>
      <c r="AL427" s="26">
        <f t="shared" si="21"/>
        <v>88.05520702634881</v>
      </c>
    </row>
    <row r="428" spans="1:38" ht="15" customHeight="1" x14ac:dyDescent="0.2">
      <c r="A428" s="20" t="s">
        <v>725</v>
      </c>
      <c r="B428" s="88" t="s">
        <v>1281</v>
      </c>
      <c r="C428" s="89"/>
      <c r="D428" s="21" t="s">
        <v>722</v>
      </c>
      <c r="E428" s="20" t="s">
        <v>118</v>
      </c>
      <c r="F428" s="20" t="s">
        <v>38</v>
      </c>
      <c r="G428" s="22">
        <v>50.1</v>
      </c>
      <c r="H428" s="22">
        <v>50.1</v>
      </c>
      <c r="I428" s="22">
        <v>2.105</v>
      </c>
      <c r="J428" s="22">
        <v>0</v>
      </c>
      <c r="K428" s="22">
        <v>1.7850000000000001</v>
      </c>
      <c r="L428" s="22">
        <v>0</v>
      </c>
      <c r="M428" s="22">
        <v>1.383</v>
      </c>
      <c r="N428" s="22">
        <v>0</v>
      </c>
      <c r="O428" s="22">
        <v>1.069</v>
      </c>
      <c r="P428" s="23">
        <v>0</v>
      </c>
      <c r="Q428" s="22">
        <v>0.34200000000000003</v>
      </c>
      <c r="R428" s="22">
        <v>0</v>
      </c>
      <c r="S428" s="22">
        <v>0</v>
      </c>
      <c r="T428" s="22">
        <v>0</v>
      </c>
      <c r="U428" s="22">
        <v>0</v>
      </c>
      <c r="V428" s="22">
        <v>0</v>
      </c>
      <c r="W428" s="22">
        <v>0</v>
      </c>
      <c r="X428" s="22">
        <v>0</v>
      </c>
      <c r="Y428" s="22">
        <v>0.10200000000000001</v>
      </c>
      <c r="Z428" s="22">
        <v>0</v>
      </c>
      <c r="AA428" s="22">
        <v>1.0270000000000001</v>
      </c>
      <c r="AB428" s="22">
        <v>0</v>
      </c>
      <c r="AC428" s="22">
        <v>1.226</v>
      </c>
      <c r="AD428" s="22">
        <v>0</v>
      </c>
      <c r="AE428" s="22">
        <v>1.5880000000000001</v>
      </c>
      <c r="AF428" s="22">
        <v>0</v>
      </c>
      <c r="AG428" s="22">
        <v>10.626999999999999</v>
      </c>
      <c r="AH428" s="22">
        <v>0</v>
      </c>
      <c r="AJ428" s="24">
        <f t="shared" si="19"/>
        <v>10.626999999999999</v>
      </c>
      <c r="AK428" s="25">
        <f t="shared" si="20"/>
        <v>212.11576846307381</v>
      </c>
      <c r="AL428" s="26">
        <f t="shared" si="21"/>
        <v>212.11576846307381</v>
      </c>
    </row>
    <row r="429" spans="1:38" ht="15" customHeight="1" x14ac:dyDescent="0.2">
      <c r="A429" s="20" t="s">
        <v>726</v>
      </c>
      <c r="B429" s="88" t="s">
        <v>27</v>
      </c>
      <c r="C429" s="89"/>
      <c r="D429" s="21" t="s">
        <v>722</v>
      </c>
      <c r="E429" s="20" t="s">
        <v>121</v>
      </c>
      <c r="F429" s="20" t="s">
        <v>1</v>
      </c>
      <c r="G429" s="22">
        <v>3557.9099999999994</v>
      </c>
      <c r="H429" s="22">
        <v>3588.37</v>
      </c>
      <c r="I429" s="22">
        <v>60.357966828052355</v>
      </c>
      <c r="J429" s="22">
        <v>9.0920331719474596</v>
      </c>
      <c r="K429" s="22">
        <v>52.260908938628226</v>
      </c>
      <c r="L429" s="22">
        <v>8.5090910613722102</v>
      </c>
      <c r="M429" s="22">
        <v>44.246446416365586</v>
      </c>
      <c r="N429" s="22">
        <v>9.6735535836335735</v>
      </c>
      <c r="O429" s="22">
        <v>29.71738035873171</v>
      </c>
      <c r="P429" s="23">
        <v>9.3826196412686542</v>
      </c>
      <c r="Q429" s="22">
        <v>0</v>
      </c>
      <c r="R429" s="22">
        <v>22.0600000000004</v>
      </c>
      <c r="S429" s="22">
        <v>0</v>
      </c>
      <c r="T429" s="22">
        <v>18.25</v>
      </c>
      <c r="U429" s="22">
        <v>0</v>
      </c>
      <c r="V429" s="22">
        <v>16.539999999999964</v>
      </c>
      <c r="W429" s="22">
        <v>0</v>
      </c>
      <c r="X429" s="22">
        <v>12.099999999999454</v>
      </c>
      <c r="Y429" s="22">
        <v>0</v>
      </c>
      <c r="Z429" s="22">
        <v>18.820000000000618</v>
      </c>
      <c r="AA429" s="22">
        <v>27.014192895461637</v>
      </c>
      <c r="AB429" s="22">
        <v>9.605807104538254</v>
      </c>
      <c r="AC429" s="22">
        <v>48.993591757066191</v>
      </c>
      <c r="AD429" s="22">
        <v>9.0964082429339523</v>
      </c>
      <c r="AE429" s="22">
        <v>48.868767576592148</v>
      </c>
      <c r="AF429" s="22">
        <v>11.061232423407686</v>
      </c>
      <c r="AG429" s="22">
        <v>311.45925477089781</v>
      </c>
      <c r="AH429" s="22">
        <v>154.19074522910225</v>
      </c>
      <c r="AJ429" s="24">
        <f t="shared" si="19"/>
        <v>465.65000000000009</v>
      </c>
      <c r="AK429" s="25">
        <f t="shared" si="20"/>
        <v>87.539947545299867</v>
      </c>
      <c r="AL429" s="26">
        <f t="shared" si="21"/>
        <v>129.7664399156163</v>
      </c>
    </row>
    <row r="430" spans="1:38" ht="15" customHeight="1" x14ac:dyDescent="0.2">
      <c r="A430" s="20" t="s">
        <v>727</v>
      </c>
      <c r="B430" s="88" t="s">
        <v>27</v>
      </c>
      <c r="C430" s="89"/>
      <c r="D430" s="21" t="s">
        <v>722</v>
      </c>
      <c r="E430" s="20" t="s">
        <v>52</v>
      </c>
      <c r="F430" s="20" t="s">
        <v>1</v>
      </c>
      <c r="G430" s="22">
        <v>1634.5149999999996</v>
      </c>
      <c r="H430" s="22">
        <v>1666.67</v>
      </c>
      <c r="I430" s="22">
        <v>30.04761528133859</v>
      </c>
      <c r="J430" s="22">
        <v>4.5823847186615199</v>
      </c>
      <c r="K430" s="22">
        <v>25.782727202443631</v>
      </c>
      <c r="L430" s="22">
        <v>3.9272727975564048</v>
      </c>
      <c r="M430" s="22">
        <v>22.536059206029645</v>
      </c>
      <c r="N430" s="22">
        <v>3.5639407939702643</v>
      </c>
      <c r="O430" s="22">
        <v>15.882391778073533</v>
      </c>
      <c r="P430" s="23">
        <v>3.9276082219264135</v>
      </c>
      <c r="Q430" s="22">
        <v>0</v>
      </c>
      <c r="R430" s="22">
        <v>8.1300000000001091</v>
      </c>
      <c r="S430" s="22">
        <v>0</v>
      </c>
      <c r="T430" s="22">
        <v>7.1500000000000909</v>
      </c>
      <c r="U430" s="22">
        <v>0</v>
      </c>
      <c r="V430" s="22">
        <v>7.3799999999998818</v>
      </c>
      <c r="W430" s="22">
        <v>0</v>
      </c>
      <c r="X430" s="22">
        <v>5.8300000000001546</v>
      </c>
      <c r="Y430" s="22">
        <v>0</v>
      </c>
      <c r="Z430" s="22">
        <v>7.7999999999997272</v>
      </c>
      <c r="AA430" s="22">
        <v>14.288064298487484</v>
      </c>
      <c r="AB430" s="22">
        <v>3.2019357015127516</v>
      </c>
      <c r="AC430" s="22">
        <v>25.498665436882984</v>
      </c>
      <c r="AD430" s="22">
        <v>3.7113345631170529</v>
      </c>
      <c r="AE430" s="22">
        <v>26.671920628204369</v>
      </c>
      <c r="AF430" s="22">
        <v>2.8380793717953932</v>
      </c>
      <c r="AG430" s="22">
        <v>160.70744383146024</v>
      </c>
      <c r="AH430" s="22">
        <v>62.042556168539768</v>
      </c>
      <c r="AJ430" s="24">
        <f t="shared" si="19"/>
        <v>222.75</v>
      </c>
      <c r="AK430" s="25">
        <f t="shared" si="20"/>
        <v>98.321180185841229</v>
      </c>
      <c r="AL430" s="26">
        <f t="shared" si="21"/>
        <v>133.6497327005346</v>
      </c>
    </row>
    <row r="431" spans="1:38" ht="15" customHeight="1" x14ac:dyDescent="0.2">
      <c r="A431" s="20" t="s">
        <v>728</v>
      </c>
      <c r="B431" s="88" t="s">
        <v>27</v>
      </c>
      <c r="C431" s="89"/>
      <c r="D431" s="21" t="s">
        <v>722</v>
      </c>
      <c r="E431" s="20" t="s">
        <v>78</v>
      </c>
      <c r="F431" s="20" t="s">
        <v>1</v>
      </c>
      <c r="G431" s="22">
        <v>3400.5499999999993</v>
      </c>
      <c r="H431" s="22">
        <v>3427</v>
      </c>
      <c r="I431" s="22">
        <v>59.50995587018852</v>
      </c>
      <c r="J431" s="22">
        <v>7.7100441298114468</v>
      </c>
      <c r="K431" s="22">
        <v>49.861818034743123</v>
      </c>
      <c r="L431" s="22">
        <v>8.218181965256921</v>
      </c>
      <c r="M431" s="22">
        <v>42.111047786687493</v>
      </c>
      <c r="N431" s="22">
        <v>9.018952213312506</v>
      </c>
      <c r="O431" s="22">
        <v>29.962915671417313</v>
      </c>
      <c r="P431" s="23">
        <v>8.4370843285826655</v>
      </c>
      <c r="Q431" s="22">
        <v>0</v>
      </c>
      <c r="R431" s="22">
        <v>16.049999999999955</v>
      </c>
      <c r="S431" s="22">
        <v>0</v>
      </c>
      <c r="T431" s="22">
        <v>13.759999999999991</v>
      </c>
      <c r="U431" s="22">
        <v>0</v>
      </c>
      <c r="V431" s="22">
        <v>13.690000000000055</v>
      </c>
      <c r="W431" s="22">
        <v>0</v>
      </c>
      <c r="X431" s="22">
        <v>10.720000000000027</v>
      </c>
      <c r="Y431" s="22">
        <v>0</v>
      </c>
      <c r="Z431" s="22">
        <v>13.980000000000018</v>
      </c>
      <c r="AA431" s="22">
        <v>25.533474544048474</v>
      </c>
      <c r="AB431" s="22">
        <v>7.7865254559514634</v>
      </c>
      <c r="AC431" s="22">
        <v>52.176245809991997</v>
      </c>
      <c r="AD431" s="22">
        <v>7.7137541900079922</v>
      </c>
      <c r="AE431" s="22">
        <v>53.740204796058542</v>
      </c>
      <c r="AF431" s="22">
        <v>8.6597952039414352</v>
      </c>
      <c r="AG431" s="22">
        <v>312.89566251313545</v>
      </c>
      <c r="AH431" s="22">
        <v>125.74433748686448</v>
      </c>
      <c r="AJ431" s="24">
        <f t="shared" si="19"/>
        <v>438.63999999999993</v>
      </c>
      <c r="AK431" s="25">
        <f t="shared" si="20"/>
        <v>92.013251536703038</v>
      </c>
      <c r="AL431" s="26">
        <f t="shared" si="21"/>
        <v>127.99533119346366</v>
      </c>
    </row>
    <row r="432" spans="1:38" ht="15" customHeight="1" x14ac:dyDescent="0.2">
      <c r="A432" s="20" t="s">
        <v>729</v>
      </c>
      <c r="B432" s="88" t="s">
        <v>27</v>
      </c>
      <c r="C432" s="89"/>
      <c r="D432" s="21" t="s">
        <v>722</v>
      </c>
      <c r="E432" s="20" t="s">
        <v>80</v>
      </c>
      <c r="F432" s="20" t="s">
        <v>1</v>
      </c>
      <c r="G432" s="22">
        <v>2155.9</v>
      </c>
      <c r="H432" s="22">
        <v>2180</v>
      </c>
      <c r="I432" s="22">
        <v>37.278278152455187</v>
      </c>
      <c r="J432" s="22">
        <v>6.691721847544617</v>
      </c>
      <c r="K432" s="22">
        <v>32.188181707550449</v>
      </c>
      <c r="L432" s="22">
        <v>6.1818182924498961</v>
      </c>
      <c r="M432" s="22">
        <v>26.833986296788964</v>
      </c>
      <c r="N432" s="22">
        <v>6.5460137032106891</v>
      </c>
      <c r="O432" s="22">
        <v>19.766705215928773</v>
      </c>
      <c r="P432" s="23">
        <v>6.4732947840714612</v>
      </c>
      <c r="Q432" s="22">
        <v>0</v>
      </c>
      <c r="R432" s="22">
        <v>11.589999999999691</v>
      </c>
      <c r="S432" s="22">
        <v>0</v>
      </c>
      <c r="T432" s="22">
        <v>10.080000000000382</v>
      </c>
      <c r="U432" s="22">
        <v>0</v>
      </c>
      <c r="V432" s="22">
        <v>9.7899999999999636</v>
      </c>
      <c r="W432" s="22">
        <v>0</v>
      </c>
      <c r="X432" s="22">
        <v>4.0799999999999272</v>
      </c>
      <c r="Y432" s="22">
        <v>0</v>
      </c>
      <c r="Z432" s="22">
        <v>11.5</v>
      </c>
      <c r="AA432" s="22">
        <v>15.709369248977648</v>
      </c>
      <c r="AB432" s="22">
        <v>5.5306307510221338</v>
      </c>
      <c r="AC432" s="22">
        <v>29.663553206821632</v>
      </c>
      <c r="AD432" s="22">
        <v>6.0564467931786208</v>
      </c>
      <c r="AE432" s="22">
        <v>31.555631056471551</v>
      </c>
      <c r="AF432" s="22">
        <v>5.4343689435284581</v>
      </c>
      <c r="AG432" s="22">
        <v>192.99570488499421</v>
      </c>
      <c r="AH432" s="22">
        <v>89.954295115005834</v>
      </c>
      <c r="AJ432" s="24">
        <f t="shared" si="19"/>
        <v>282.95000000000005</v>
      </c>
      <c r="AK432" s="25">
        <f t="shared" si="20"/>
        <v>89.519785187158121</v>
      </c>
      <c r="AL432" s="26">
        <f t="shared" si="21"/>
        <v>129.7935779816514</v>
      </c>
    </row>
    <row r="433" spans="1:38" ht="15" customHeight="1" x14ac:dyDescent="0.2">
      <c r="A433" s="20" t="s">
        <v>730</v>
      </c>
      <c r="B433" s="88" t="s">
        <v>731</v>
      </c>
      <c r="C433" s="89"/>
      <c r="D433" s="21" t="s">
        <v>722</v>
      </c>
      <c r="E433" s="20" t="s">
        <v>732</v>
      </c>
      <c r="F433" s="20" t="s">
        <v>1</v>
      </c>
      <c r="G433" s="22">
        <v>51.8</v>
      </c>
      <c r="H433" s="22">
        <v>51.8</v>
      </c>
      <c r="I433" s="22">
        <v>0.44400000000000001</v>
      </c>
      <c r="J433" s="22">
        <v>0</v>
      </c>
      <c r="K433" s="22">
        <v>0.45700000000000002</v>
      </c>
      <c r="L433" s="22">
        <v>0</v>
      </c>
      <c r="M433" s="22">
        <v>0.48100000000000004</v>
      </c>
      <c r="N433" s="22">
        <v>0</v>
      </c>
      <c r="O433" s="22">
        <v>0.29400000000000004</v>
      </c>
      <c r="P433" s="23">
        <v>0</v>
      </c>
      <c r="Q433" s="22">
        <v>0</v>
      </c>
      <c r="R433" s="22">
        <v>0.23899999999991905</v>
      </c>
      <c r="S433" s="22">
        <v>0</v>
      </c>
      <c r="T433" s="22">
        <v>0.5080000000000382</v>
      </c>
      <c r="U433" s="22">
        <v>0</v>
      </c>
      <c r="V433" s="22">
        <v>0.5120000000000573</v>
      </c>
      <c r="W433" s="22">
        <v>0</v>
      </c>
      <c r="X433" s="22">
        <v>0.46399999999994179</v>
      </c>
      <c r="Y433" s="22">
        <v>0</v>
      </c>
      <c r="Z433" s="22">
        <v>0.5040000000000191</v>
      </c>
      <c r="AA433" s="22">
        <v>0.64700000000000002</v>
      </c>
      <c r="AB433" s="22">
        <v>0</v>
      </c>
      <c r="AC433" s="22">
        <v>0.71700000000000008</v>
      </c>
      <c r="AD433" s="22">
        <v>0</v>
      </c>
      <c r="AE433" s="22">
        <v>0.43020000000000003</v>
      </c>
      <c r="AF433" s="22">
        <v>0.46580000000000005</v>
      </c>
      <c r="AG433" s="22">
        <v>3.4702000000000006</v>
      </c>
      <c r="AH433" s="22">
        <v>2.6927999999999757</v>
      </c>
      <c r="AJ433" s="24">
        <f t="shared" si="19"/>
        <v>6.1629999999999763</v>
      </c>
      <c r="AK433" s="25">
        <f t="shared" si="20"/>
        <v>66.992277992278019</v>
      </c>
      <c r="AL433" s="26">
        <f t="shared" si="21"/>
        <v>118.97683397683352</v>
      </c>
    </row>
    <row r="434" spans="1:38" ht="15" customHeight="1" x14ac:dyDescent="0.2">
      <c r="A434" s="20" t="s">
        <v>733</v>
      </c>
      <c r="B434" s="88" t="s">
        <v>1276</v>
      </c>
      <c r="C434" s="89"/>
      <c r="D434" s="21" t="s">
        <v>722</v>
      </c>
      <c r="E434" s="20" t="s">
        <v>66</v>
      </c>
      <c r="F434" s="20" t="s">
        <v>1</v>
      </c>
      <c r="G434" s="22">
        <v>58.7</v>
      </c>
      <c r="H434" s="22">
        <v>58.7</v>
      </c>
      <c r="I434" s="22">
        <v>0.8570000000000001</v>
      </c>
      <c r="J434" s="22">
        <v>0</v>
      </c>
      <c r="K434" s="22">
        <v>0.71700000000000008</v>
      </c>
      <c r="L434" s="22">
        <v>0</v>
      </c>
      <c r="M434" s="22">
        <v>0.63300000000000001</v>
      </c>
      <c r="N434" s="22">
        <v>0</v>
      </c>
      <c r="O434" s="22">
        <v>0.48600000000000004</v>
      </c>
      <c r="P434" s="23">
        <v>0</v>
      </c>
      <c r="Q434" s="22">
        <v>0.26</v>
      </c>
      <c r="R434" s="22">
        <v>0</v>
      </c>
      <c r="S434" s="22">
        <v>0.16300000000000001</v>
      </c>
      <c r="T434" s="22">
        <v>0</v>
      </c>
      <c r="U434" s="22">
        <v>0.16800000000000001</v>
      </c>
      <c r="V434" s="22">
        <v>0</v>
      </c>
      <c r="W434" s="22">
        <v>0.16600000000000001</v>
      </c>
      <c r="X434" s="22">
        <v>0</v>
      </c>
      <c r="Y434" s="22">
        <v>0</v>
      </c>
      <c r="Z434" s="22">
        <v>0</v>
      </c>
      <c r="AA434" s="22">
        <v>0.02</v>
      </c>
      <c r="AB434" s="22">
        <v>0</v>
      </c>
      <c r="AC434" s="22">
        <v>1.236</v>
      </c>
      <c r="AD434" s="22">
        <v>0</v>
      </c>
      <c r="AE434" s="22">
        <v>0.74</v>
      </c>
      <c r="AF434" s="22">
        <v>0</v>
      </c>
      <c r="AG434" s="22">
        <v>5.4460000000000006</v>
      </c>
      <c r="AH434" s="22">
        <v>0</v>
      </c>
      <c r="AJ434" s="24">
        <f t="shared" si="19"/>
        <v>5.4460000000000006</v>
      </c>
      <c r="AK434" s="25">
        <f t="shared" si="20"/>
        <v>92.776831345826253</v>
      </c>
      <c r="AL434" s="26">
        <f t="shared" si="21"/>
        <v>92.776831345826253</v>
      </c>
    </row>
    <row r="435" spans="1:38" ht="15" customHeight="1" x14ac:dyDescent="0.2">
      <c r="A435" s="20" t="s">
        <v>734</v>
      </c>
      <c r="B435" s="88" t="s">
        <v>736</v>
      </c>
      <c r="C435" s="89"/>
      <c r="D435" s="21" t="s">
        <v>722</v>
      </c>
      <c r="E435" s="20" t="s">
        <v>69</v>
      </c>
      <c r="F435" s="20" t="s">
        <v>29</v>
      </c>
      <c r="G435" s="22">
        <v>50</v>
      </c>
      <c r="H435" s="22">
        <v>50</v>
      </c>
      <c r="I435" s="22">
        <v>1.2344694037656907</v>
      </c>
      <c r="J435" s="22">
        <v>0</v>
      </c>
      <c r="K435" s="22">
        <v>1.0418151150627615</v>
      </c>
      <c r="L435" s="22">
        <v>0</v>
      </c>
      <c r="M435" s="22">
        <v>0.85113676778242686</v>
      </c>
      <c r="N435" s="22">
        <v>0</v>
      </c>
      <c r="O435" s="22">
        <v>0.52609440376569039</v>
      </c>
      <c r="P435" s="23">
        <v>0</v>
      </c>
      <c r="Q435" s="22">
        <v>0</v>
      </c>
      <c r="R435" s="22">
        <v>1.1000000000024102E-2</v>
      </c>
      <c r="S435" s="22">
        <v>0</v>
      </c>
      <c r="T435" s="22">
        <v>9.0000000000145519E-3</v>
      </c>
      <c r="U435" s="22">
        <v>0</v>
      </c>
      <c r="V435" s="22">
        <v>9.9999999999909051E-3</v>
      </c>
      <c r="W435" s="22">
        <v>0</v>
      </c>
      <c r="X435" s="22">
        <v>1.0999999999967258E-2</v>
      </c>
      <c r="Y435" s="22">
        <v>0</v>
      </c>
      <c r="Z435" s="22">
        <v>9.0000000000145519E-3</v>
      </c>
      <c r="AA435" s="22">
        <v>0.56907112970711304</v>
      </c>
      <c r="AB435" s="22">
        <v>0</v>
      </c>
      <c r="AC435" s="22">
        <v>0.76172541841004193</v>
      </c>
      <c r="AD435" s="22">
        <v>0</v>
      </c>
      <c r="AE435" s="22">
        <v>0.97413912133891223</v>
      </c>
      <c r="AF435" s="22">
        <v>0</v>
      </c>
      <c r="AG435" s="22">
        <v>5.9584513598326367</v>
      </c>
      <c r="AH435" s="22">
        <v>5.0000000000011369E-2</v>
      </c>
      <c r="AJ435" s="24">
        <f t="shared" si="19"/>
        <v>6.0084513598326481</v>
      </c>
      <c r="AK435" s="25">
        <f t="shared" si="20"/>
        <v>119.16902719665273</v>
      </c>
      <c r="AL435" s="26">
        <f t="shared" si="21"/>
        <v>120.16902719665296</v>
      </c>
    </row>
    <row r="436" spans="1:38" ht="15" customHeight="1" x14ac:dyDescent="0.2">
      <c r="A436" s="20" t="s">
        <v>735</v>
      </c>
      <c r="B436" s="88" t="s">
        <v>736</v>
      </c>
      <c r="C436" s="89"/>
      <c r="D436" s="21" t="s">
        <v>722</v>
      </c>
      <c r="E436" s="20" t="s">
        <v>69</v>
      </c>
      <c r="F436" s="20" t="s">
        <v>38</v>
      </c>
      <c r="G436" s="22">
        <v>51.2</v>
      </c>
      <c r="H436" s="22">
        <v>51.2</v>
      </c>
      <c r="I436" s="22">
        <v>1.2645305962343094</v>
      </c>
      <c r="J436" s="22">
        <v>0</v>
      </c>
      <c r="K436" s="22">
        <v>1.0671848849372385</v>
      </c>
      <c r="L436" s="22">
        <v>0</v>
      </c>
      <c r="M436" s="22">
        <v>0.87186323221757323</v>
      </c>
      <c r="N436" s="22">
        <v>0</v>
      </c>
      <c r="O436" s="22">
        <v>0.53890559623430956</v>
      </c>
      <c r="P436" s="23">
        <v>0</v>
      </c>
      <c r="Q436" s="22">
        <v>0</v>
      </c>
      <c r="R436" s="22">
        <v>0</v>
      </c>
      <c r="S436" s="22">
        <v>0</v>
      </c>
      <c r="T436" s="22">
        <v>0</v>
      </c>
      <c r="U436" s="22">
        <v>0</v>
      </c>
      <c r="V436" s="22">
        <v>0</v>
      </c>
      <c r="W436" s="22">
        <v>0</v>
      </c>
      <c r="X436" s="22">
        <v>0</v>
      </c>
      <c r="Y436" s="22">
        <v>0</v>
      </c>
      <c r="Z436" s="22">
        <v>0</v>
      </c>
      <c r="AA436" s="22">
        <v>0.58292887029288709</v>
      </c>
      <c r="AB436" s="22">
        <v>0</v>
      </c>
      <c r="AC436" s="22">
        <v>0.7802745815899581</v>
      </c>
      <c r="AD436" s="22">
        <v>0</v>
      </c>
      <c r="AE436" s="22">
        <v>0.99786087866108797</v>
      </c>
      <c r="AF436" s="22">
        <v>0</v>
      </c>
      <c r="AG436" s="22">
        <v>6.1035486401673644</v>
      </c>
      <c r="AH436" s="22">
        <v>0</v>
      </c>
      <c r="AJ436" s="24">
        <f t="shared" si="19"/>
        <v>6.1035486401673644</v>
      </c>
      <c r="AK436" s="25">
        <f t="shared" si="20"/>
        <v>119.20993437826884</v>
      </c>
      <c r="AL436" s="26">
        <f t="shared" si="21"/>
        <v>119.20993437826884</v>
      </c>
    </row>
    <row r="437" spans="1:38" ht="15" customHeight="1" x14ac:dyDescent="0.2">
      <c r="A437" s="20" t="s">
        <v>737</v>
      </c>
      <c r="B437" s="88" t="s">
        <v>1276</v>
      </c>
      <c r="C437" s="89"/>
      <c r="D437" s="21" t="s">
        <v>722</v>
      </c>
      <c r="E437" s="20" t="s">
        <v>87</v>
      </c>
      <c r="F437" s="20" t="s">
        <v>1</v>
      </c>
      <c r="G437" s="22">
        <v>50.2</v>
      </c>
      <c r="H437" s="22">
        <v>50.2</v>
      </c>
      <c r="I437" s="22">
        <v>2.8520000000000003</v>
      </c>
      <c r="J437" s="22">
        <v>0</v>
      </c>
      <c r="K437" s="22">
        <v>2.355</v>
      </c>
      <c r="L437" s="22">
        <v>0</v>
      </c>
      <c r="M437" s="22">
        <v>1.7990000000000002</v>
      </c>
      <c r="N437" s="22">
        <v>0</v>
      </c>
      <c r="O437" s="22">
        <v>0.78100000000000003</v>
      </c>
      <c r="P437" s="23">
        <v>0</v>
      </c>
      <c r="Q437" s="22">
        <v>6.1000000000000006E-2</v>
      </c>
      <c r="R437" s="22">
        <v>0</v>
      </c>
      <c r="S437" s="22">
        <v>0</v>
      </c>
      <c r="T437" s="22">
        <v>0</v>
      </c>
      <c r="U437" s="22">
        <v>0</v>
      </c>
      <c r="V437" s="22">
        <v>0</v>
      </c>
      <c r="W437" s="22">
        <v>0</v>
      </c>
      <c r="X437" s="22">
        <v>0</v>
      </c>
      <c r="Y437" s="22">
        <v>0</v>
      </c>
      <c r="Z437" s="22">
        <v>0</v>
      </c>
      <c r="AA437" s="22">
        <v>0</v>
      </c>
      <c r="AB437" s="22">
        <v>0</v>
      </c>
      <c r="AC437" s="22">
        <v>0</v>
      </c>
      <c r="AD437" s="22">
        <v>0</v>
      </c>
      <c r="AE437" s="22">
        <v>2.0900000000000003</v>
      </c>
      <c r="AF437" s="22">
        <v>0</v>
      </c>
      <c r="AG437" s="22">
        <v>9.9380000000000006</v>
      </c>
      <c r="AH437" s="22">
        <v>0</v>
      </c>
      <c r="AJ437" s="24">
        <f t="shared" si="19"/>
        <v>9.9380000000000006</v>
      </c>
      <c r="AK437" s="25">
        <f t="shared" si="20"/>
        <v>197.96812749003985</v>
      </c>
      <c r="AL437" s="26">
        <f t="shared" si="21"/>
        <v>197.96812749003985</v>
      </c>
    </row>
    <row r="438" spans="1:38" ht="15" customHeight="1" x14ac:dyDescent="0.2">
      <c r="A438" s="20" t="s">
        <v>738</v>
      </c>
      <c r="B438" s="88" t="s">
        <v>27</v>
      </c>
      <c r="C438" s="89"/>
      <c r="D438" s="21" t="s">
        <v>722</v>
      </c>
      <c r="E438" s="20" t="s">
        <v>72</v>
      </c>
      <c r="F438" s="20" t="s">
        <v>1</v>
      </c>
      <c r="G438" s="22">
        <v>3462.6999999999989</v>
      </c>
      <c r="H438" s="22">
        <v>3480</v>
      </c>
      <c r="I438" s="22">
        <v>91.718911889554846</v>
      </c>
      <c r="J438" s="22">
        <v>8.8010881104451411</v>
      </c>
      <c r="K438" s="22">
        <v>77.91818165028188</v>
      </c>
      <c r="L438" s="22">
        <v>9.3818183497180776</v>
      </c>
      <c r="M438" s="22">
        <v>67.319179901957725</v>
      </c>
      <c r="N438" s="22">
        <v>9.6008200980423446</v>
      </c>
      <c r="O438" s="22">
        <v>37.665512474001389</v>
      </c>
      <c r="P438" s="23">
        <v>9.9644875259984946</v>
      </c>
      <c r="Q438" s="22">
        <v>0</v>
      </c>
      <c r="R438" s="22">
        <v>27.170000000000073</v>
      </c>
      <c r="S438" s="22">
        <v>0</v>
      </c>
      <c r="T438" s="22">
        <v>23.650000000000091</v>
      </c>
      <c r="U438" s="22">
        <v>0</v>
      </c>
      <c r="V438" s="22">
        <v>23.599999999999909</v>
      </c>
      <c r="W438" s="22">
        <v>0</v>
      </c>
      <c r="X438" s="22">
        <v>17.670000000000073</v>
      </c>
      <c r="Y438" s="22">
        <v>0</v>
      </c>
      <c r="Z438" s="22">
        <v>23.9699999999998</v>
      </c>
      <c r="AA438" s="22">
        <v>34.770336565744621</v>
      </c>
      <c r="AB438" s="22">
        <v>9.9696634342556134</v>
      </c>
      <c r="AC438" s="22">
        <v>65.437565299800937</v>
      </c>
      <c r="AD438" s="22">
        <v>10.042434700199085</v>
      </c>
      <c r="AE438" s="22">
        <v>74.422506693292107</v>
      </c>
      <c r="AF438" s="22">
        <v>9.3874933067078388</v>
      </c>
      <c r="AG438" s="22">
        <v>449.25219447463354</v>
      </c>
      <c r="AH438" s="22">
        <v>183.20780552536655</v>
      </c>
      <c r="AJ438" s="24">
        <f t="shared" si="19"/>
        <v>632.46</v>
      </c>
      <c r="AK438" s="25">
        <f t="shared" si="20"/>
        <v>129.74043216987718</v>
      </c>
      <c r="AL438" s="26">
        <f t="shared" si="21"/>
        <v>181.74137931034485</v>
      </c>
    </row>
    <row r="439" spans="1:38" ht="15" customHeight="1" x14ac:dyDescent="0.2">
      <c r="A439" s="20" t="s">
        <v>739</v>
      </c>
      <c r="B439" s="88" t="s">
        <v>1276</v>
      </c>
      <c r="C439" s="89"/>
      <c r="D439" s="21" t="s">
        <v>722</v>
      </c>
      <c r="E439" s="20" t="s">
        <v>89</v>
      </c>
      <c r="F439" s="20" t="s">
        <v>1</v>
      </c>
      <c r="G439" s="22">
        <v>63.8</v>
      </c>
      <c r="H439" s="22">
        <v>63.8</v>
      </c>
      <c r="I439" s="22">
        <v>3.4020000000000001</v>
      </c>
      <c r="J439" s="22">
        <v>0</v>
      </c>
      <c r="K439" s="22">
        <v>2.5129999999999999</v>
      </c>
      <c r="L439" s="22">
        <v>0</v>
      </c>
      <c r="M439" s="22">
        <v>2.544</v>
      </c>
      <c r="N439" s="22">
        <v>0</v>
      </c>
      <c r="O439" s="22">
        <v>1.639</v>
      </c>
      <c r="P439" s="23">
        <v>0</v>
      </c>
      <c r="Q439" s="22">
        <v>0.35100000000000003</v>
      </c>
      <c r="R439" s="22">
        <v>0</v>
      </c>
      <c r="S439" s="22">
        <v>0</v>
      </c>
      <c r="T439" s="22">
        <v>0</v>
      </c>
      <c r="U439" s="22">
        <v>0</v>
      </c>
      <c r="V439" s="22">
        <v>0</v>
      </c>
      <c r="W439" s="22">
        <v>0</v>
      </c>
      <c r="X439" s="22">
        <v>0</v>
      </c>
      <c r="Y439" s="22">
        <v>0.13700000000000001</v>
      </c>
      <c r="Z439" s="22">
        <v>0</v>
      </c>
      <c r="AA439" s="22">
        <v>1.421</v>
      </c>
      <c r="AB439" s="22">
        <v>0</v>
      </c>
      <c r="AC439" s="22">
        <v>1.754</v>
      </c>
      <c r="AD439" s="22">
        <v>0</v>
      </c>
      <c r="AE439" s="22">
        <v>2.1779999999999999</v>
      </c>
      <c r="AF439" s="22">
        <v>0</v>
      </c>
      <c r="AG439" s="22">
        <v>15.939</v>
      </c>
      <c r="AH439" s="22">
        <v>0</v>
      </c>
      <c r="AJ439" s="24">
        <f t="shared" si="19"/>
        <v>15.939</v>
      </c>
      <c r="AK439" s="25">
        <f t="shared" si="20"/>
        <v>249.82758620689657</v>
      </c>
      <c r="AL439" s="26">
        <f t="shared" si="21"/>
        <v>249.82758620689657</v>
      </c>
    </row>
    <row r="440" spans="1:38" ht="19.5" customHeight="1" x14ac:dyDescent="0.2">
      <c r="A440" s="20" t="s">
        <v>740</v>
      </c>
      <c r="B440" s="88" t="s">
        <v>27</v>
      </c>
      <c r="C440" s="89"/>
      <c r="D440" s="21" t="s">
        <v>722</v>
      </c>
      <c r="E440" s="20" t="s">
        <v>334</v>
      </c>
      <c r="F440" s="20" t="s">
        <v>115</v>
      </c>
      <c r="G440" s="22">
        <v>2102.8700000000003</v>
      </c>
      <c r="H440" s="22">
        <v>2128.79</v>
      </c>
      <c r="I440" s="22">
        <v>53.202791054695531</v>
      </c>
      <c r="J440" s="22">
        <v>6.8372089453044902</v>
      </c>
      <c r="K440" s="22">
        <v>43.639999885463602</v>
      </c>
      <c r="L440" s="22">
        <v>6.4000001145363639</v>
      </c>
      <c r="M440" s="22">
        <v>39.555922523022709</v>
      </c>
      <c r="N440" s="22">
        <v>5.1640774769773214</v>
      </c>
      <c r="O440" s="22">
        <v>26.844920239154195</v>
      </c>
      <c r="P440" s="23">
        <v>6.2550797608457698</v>
      </c>
      <c r="Q440" s="22">
        <v>0</v>
      </c>
      <c r="R440" s="22">
        <v>15.270000000000039</v>
      </c>
      <c r="S440" s="22">
        <v>0</v>
      </c>
      <c r="T440" s="22">
        <v>12.980000000000018</v>
      </c>
      <c r="U440" s="22">
        <v>0</v>
      </c>
      <c r="V440" s="22">
        <v>12.719999999999914</v>
      </c>
      <c r="W440" s="22">
        <v>0</v>
      </c>
      <c r="X440" s="22">
        <v>10.770000000000095</v>
      </c>
      <c r="Y440" s="22">
        <v>0</v>
      </c>
      <c r="Z440" s="22">
        <v>14.199999999999932</v>
      </c>
      <c r="AA440" s="22">
        <v>21.015527458578767</v>
      </c>
      <c r="AB440" s="22">
        <v>5.8944725414212016</v>
      </c>
      <c r="AC440" s="22">
        <v>36.667697586126593</v>
      </c>
      <c r="AD440" s="22">
        <v>5.3123024138734287</v>
      </c>
      <c r="AE440" s="22">
        <v>38.6132401180136</v>
      </c>
      <c r="AF440" s="22">
        <v>5.1667598819864855</v>
      </c>
      <c r="AG440" s="22">
        <v>259.54009886505497</v>
      </c>
      <c r="AH440" s="22">
        <v>106.96990113494505</v>
      </c>
      <c r="AJ440" s="24">
        <f t="shared" si="19"/>
        <v>366.51</v>
      </c>
      <c r="AK440" s="25">
        <f t="shared" si="20"/>
        <v>123.42184674518869</v>
      </c>
      <c r="AL440" s="26">
        <f t="shared" si="21"/>
        <v>172.16822702098375</v>
      </c>
    </row>
    <row r="441" spans="1:38" ht="19.5" customHeight="1" x14ac:dyDescent="0.2">
      <c r="A441" s="20" t="s">
        <v>740</v>
      </c>
      <c r="B441" s="88" t="s">
        <v>27</v>
      </c>
      <c r="C441" s="89"/>
      <c r="D441" s="21" t="s">
        <v>722</v>
      </c>
      <c r="E441" s="20" t="s">
        <v>334</v>
      </c>
      <c r="F441" s="20" t="s">
        <v>116</v>
      </c>
      <c r="G441" s="22">
        <v>2005.8053000000002</v>
      </c>
      <c r="H441" s="22">
        <v>2138.34</v>
      </c>
      <c r="I441" s="22">
        <v>50.128263585446604</v>
      </c>
      <c r="J441" s="22">
        <v>6.6917364145533309</v>
      </c>
      <c r="K441" s="22">
        <v>44.164545366040208</v>
      </c>
      <c r="L441" s="22">
        <v>4.9454546339599172</v>
      </c>
      <c r="M441" s="22">
        <v>37.292255095066693</v>
      </c>
      <c r="N441" s="22">
        <v>5.5277449049334715</v>
      </c>
      <c r="O441" s="22">
        <v>26.508656008613819</v>
      </c>
      <c r="P441" s="23">
        <v>5.0913439913860916</v>
      </c>
      <c r="Q441" s="22">
        <v>0</v>
      </c>
      <c r="R441" s="22">
        <v>17.650000000000091</v>
      </c>
      <c r="S441" s="22">
        <v>0</v>
      </c>
      <c r="T441" s="22">
        <v>15.369999999999891</v>
      </c>
      <c r="U441" s="22">
        <v>0</v>
      </c>
      <c r="V441" s="22">
        <v>15.009999999999764</v>
      </c>
      <c r="W441" s="22">
        <v>0</v>
      </c>
      <c r="X441" s="22">
        <v>12.019999999999982</v>
      </c>
      <c r="Y441" s="22">
        <v>0</v>
      </c>
      <c r="Z441" s="22">
        <v>14.5300000000002</v>
      </c>
      <c r="AA441" s="22">
        <v>20.725527458578689</v>
      </c>
      <c r="AB441" s="22">
        <v>5.8944725414212016</v>
      </c>
      <c r="AC441" s="22">
        <v>36.102756192635489</v>
      </c>
      <c r="AD441" s="22">
        <v>5.9672438073646736</v>
      </c>
      <c r="AE441" s="22">
        <v>37.590586065087429</v>
      </c>
      <c r="AF441" s="22">
        <v>6.5494139349124465</v>
      </c>
      <c r="AG441" s="22">
        <v>252.51258977146892</v>
      </c>
      <c r="AH441" s="22">
        <v>115.24741022853107</v>
      </c>
      <c r="AJ441" s="24">
        <f t="shared" si="19"/>
        <v>367.76</v>
      </c>
      <c r="AK441" s="25">
        <f t="shared" si="20"/>
        <v>125.89087772949293</v>
      </c>
      <c r="AL441" s="26">
        <f t="shared" si="21"/>
        <v>171.98387534255545</v>
      </c>
    </row>
    <row r="442" spans="1:38" ht="30.75" customHeight="1" x14ac:dyDescent="0.2">
      <c r="A442" s="20" t="s">
        <v>64</v>
      </c>
      <c r="B442" s="88" t="s">
        <v>741</v>
      </c>
      <c r="C442" s="89"/>
      <c r="D442" s="21" t="s">
        <v>722</v>
      </c>
      <c r="E442" s="20" t="s">
        <v>94</v>
      </c>
      <c r="F442" s="20" t="s">
        <v>1</v>
      </c>
      <c r="G442" s="22">
        <v>2016</v>
      </c>
      <c r="H442" s="22">
        <v>2016</v>
      </c>
      <c r="I442" s="22">
        <v>25.461100000000002</v>
      </c>
      <c r="J442" s="22">
        <v>11.0989</v>
      </c>
      <c r="K442" s="22">
        <v>24.53</v>
      </c>
      <c r="L442" s="22">
        <v>10</v>
      </c>
      <c r="M442" s="22">
        <v>6.4011000000000005</v>
      </c>
      <c r="N442" s="22">
        <v>11.0989</v>
      </c>
      <c r="O442" s="22">
        <v>9.4708000000000006</v>
      </c>
      <c r="P442" s="23">
        <v>10.7692</v>
      </c>
      <c r="Q442" s="22">
        <v>0</v>
      </c>
      <c r="R442" s="22">
        <v>8.93</v>
      </c>
      <c r="S442" s="22">
        <v>0</v>
      </c>
      <c r="T442" s="22">
        <v>5.6000000000000005</v>
      </c>
      <c r="U442" s="22">
        <v>0</v>
      </c>
      <c r="V442" s="22">
        <v>4.2700000000000005</v>
      </c>
      <c r="W442" s="22">
        <v>0</v>
      </c>
      <c r="X442" s="22">
        <v>3.9600000000000004</v>
      </c>
      <c r="Y442" s="22">
        <v>0</v>
      </c>
      <c r="Z442" s="22">
        <v>6.12</v>
      </c>
      <c r="AA442" s="22">
        <v>6.2000999999999999</v>
      </c>
      <c r="AB442" s="22">
        <v>10.1099</v>
      </c>
      <c r="AC442" s="22">
        <v>0</v>
      </c>
      <c r="AD442" s="22">
        <v>8.66</v>
      </c>
      <c r="AE442" s="22">
        <v>0</v>
      </c>
      <c r="AF442" s="22">
        <v>8.7100000000000009</v>
      </c>
      <c r="AG442" s="22">
        <v>72.063100000000006</v>
      </c>
      <c r="AH442" s="22">
        <v>99.326899999999995</v>
      </c>
      <c r="AJ442" s="24">
        <f t="shared" si="19"/>
        <v>171.39</v>
      </c>
      <c r="AK442" s="25">
        <f t="shared" si="20"/>
        <v>35.745585317460318</v>
      </c>
      <c r="AL442" s="26">
        <f t="shared" si="21"/>
        <v>85.014880952380935</v>
      </c>
    </row>
    <row r="443" spans="1:38" ht="15" customHeight="1" x14ac:dyDescent="0.2">
      <c r="A443" s="20" t="s">
        <v>742</v>
      </c>
      <c r="B443" s="88" t="s">
        <v>27</v>
      </c>
      <c r="C443" s="89"/>
      <c r="D443" s="21" t="s">
        <v>722</v>
      </c>
      <c r="E443" s="20" t="s">
        <v>336</v>
      </c>
      <c r="F443" s="20" t="s">
        <v>1</v>
      </c>
      <c r="G443" s="22">
        <v>3451.05</v>
      </c>
      <c r="H443" s="22">
        <v>3487</v>
      </c>
      <c r="I443" s="22">
        <v>78.417219604813013</v>
      </c>
      <c r="J443" s="22">
        <v>7.782780395187026</v>
      </c>
      <c r="K443" s="22">
        <v>70.017272597117739</v>
      </c>
      <c r="L443" s="22">
        <v>7.2727274028822313</v>
      </c>
      <c r="M443" s="22">
        <v>57.806583099373363</v>
      </c>
      <c r="N443" s="22">
        <v>8.0734169006265173</v>
      </c>
      <c r="O443" s="22">
        <v>42.618382642599876</v>
      </c>
      <c r="P443" s="23">
        <v>8.2916173574002059</v>
      </c>
      <c r="Q443" s="22">
        <v>0</v>
      </c>
      <c r="R443" s="22">
        <v>22.8599999999999</v>
      </c>
      <c r="S443" s="22">
        <v>0</v>
      </c>
      <c r="T443" s="22">
        <v>19.990000000000009</v>
      </c>
      <c r="U443" s="22">
        <v>0</v>
      </c>
      <c r="V443" s="22">
        <v>20.019999999999982</v>
      </c>
      <c r="W443" s="22">
        <v>0</v>
      </c>
      <c r="X443" s="22">
        <v>17.110000000000127</v>
      </c>
      <c r="Y443" s="22">
        <v>0</v>
      </c>
      <c r="Z443" s="22">
        <v>20.419999999999845</v>
      </c>
      <c r="AA443" s="22">
        <v>33.689618214331325</v>
      </c>
      <c r="AB443" s="22">
        <v>8.1503817856688219</v>
      </c>
      <c r="AC443" s="22">
        <v>60.962389480274609</v>
      </c>
      <c r="AD443" s="22">
        <v>8.0776105197253507</v>
      </c>
      <c r="AE443" s="22">
        <v>65.177932012161776</v>
      </c>
      <c r="AF443" s="22">
        <v>7.9320679878384075</v>
      </c>
      <c r="AG443" s="22">
        <v>408.68939765067171</v>
      </c>
      <c r="AH443" s="22">
        <v>155.98060234932842</v>
      </c>
      <c r="AJ443" s="24">
        <f t="shared" si="19"/>
        <v>564.67000000000007</v>
      </c>
      <c r="AK443" s="25">
        <f t="shared" si="20"/>
        <v>118.42465268560922</v>
      </c>
      <c r="AL443" s="26">
        <f t="shared" si="21"/>
        <v>161.93576139948382</v>
      </c>
    </row>
    <row r="444" spans="1:38" ht="15" customHeight="1" x14ac:dyDescent="0.2">
      <c r="A444" s="20" t="s">
        <v>743</v>
      </c>
      <c r="B444" s="88" t="s">
        <v>1274</v>
      </c>
      <c r="C444" s="89"/>
      <c r="D444" s="21" t="s">
        <v>722</v>
      </c>
      <c r="E444" s="20" t="s">
        <v>467</v>
      </c>
      <c r="F444" s="20" t="s">
        <v>1</v>
      </c>
      <c r="G444" s="22">
        <v>64.900000000000006</v>
      </c>
      <c r="H444" s="22">
        <v>64.900000000000006</v>
      </c>
      <c r="I444" s="22">
        <v>0.39300000000000002</v>
      </c>
      <c r="J444" s="22">
        <v>0.20700000000000002</v>
      </c>
      <c r="K444" s="22">
        <v>0.17850000000000002</v>
      </c>
      <c r="L444" s="22">
        <v>0.1865</v>
      </c>
      <c r="M444" s="22">
        <v>1.9900000000000001E-2</v>
      </c>
      <c r="N444" s="22">
        <v>0.20700000000000002</v>
      </c>
      <c r="O444" s="22">
        <v>1.11E-2</v>
      </c>
      <c r="P444" s="23">
        <v>0.20090000000000002</v>
      </c>
      <c r="Q444" s="22">
        <v>0</v>
      </c>
      <c r="R444" s="22">
        <v>0.255</v>
      </c>
      <c r="S444" s="22">
        <v>0</v>
      </c>
      <c r="T444" s="22">
        <v>0.12200000000000001</v>
      </c>
      <c r="U444" s="22">
        <v>0</v>
      </c>
      <c r="V444" s="22">
        <v>0.14100000000000001</v>
      </c>
      <c r="W444" s="22">
        <v>0</v>
      </c>
      <c r="X444" s="22">
        <v>0.14000000000000001</v>
      </c>
      <c r="Y444" s="22">
        <v>0</v>
      </c>
      <c r="Z444" s="22">
        <v>0.13200000000000001</v>
      </c>
      <c r="AA444" s="22">
        <v>0.19540000000000002</v>
      </c>
      <c r="AB444" s="22">
        <v>0.18860000000000002</v>
      </c>
      <c r="AC444" s="22">
        <v>2.81E-2</v>
      </c>
      <c r="AD444" s="22">
        <v>0.20090000000000002</v>
      </c>
      <c r="AE444" s="22">
        <v>0.16190000000000002</v>
      </c>
      <c r="AF444" s="22">
        <v>0.20700000000000002</v>
      </c>
      <c r="AG444" s="22">
        <v>0.98790000000000011</v>
      </c>
      <c r="AH444" s="22">
        <v>2.1879000000000004</v>
      </c>
      <c r="AJ444" s="24">
        <f t="shared" si="19"/>
        <v>3.1758000000000006</v>
      </c>
      <c r="AK444" s="25">
        <f t="shared" si="20"/>
        <v>15.221879815100154</v>
      </c>
      <c r="AL444" s="26">
        <f t="shared" si="21"/>
        <v>48.93374422187982</v>
      </c>
    </row>
    <row r="445" spans="1:38" ht="15" customHeight="1" x14ac:dyDescent="0.2">
      <c r="A445" s="20" t="s">
        <v>744</v>
      </c>
      <c r="B445" s="88" t="s">
        <v>27</v>
      </c>
      <c r="C445" s="89"/>
      <c r="D445" s="21" t="s">
        <v>722</v>
      </c>
      <c r="E445" s="20" t="s">
        <v>260</v>
      </c>
      <c r="F445" s="20" t="s">
        <v>1</v>
      </c>
      <c r="G445" s="22">
        <v>1378.9000000000003</v>
      </c>
      <c r="H445" s="22">
        <v>1403.2</v>
      </c>
      <c r="I445" s="22">
        <v>36.655922996596622</v>
      </c>
      <c r="J445" s="22">
        <v>3.5640770034034044</v>
      </c>
      <c r="K445" s="22">
        <v>31.331818120645352</v>
      </c>
      <c r="L445" s="22">
        <v>3.4181818793546488</v>
      </c>
      <c r="M445" s="22">
        <v>26.088526177212145</v>
      </c>
      <c r="N445" s="22">
        <v>3.4184738227878047</v>
      </c>
      <c r="O445" s="22">
        <v>20.046526177212229</v>
      </c>
      <c r="P445" s="23">
        <v>3.4184738227878047</v>
      </c>
      <c r="Q445" s="22">
        <v>0</v>
      </c>
      <c r="R445" s="22">
        <v>10.830000000000041</v>
      </c>
      <c r="S445" s="22">
        <v>0</v>
      </c>
      <c r="T445" s="22">
        <v>9.5999999999999091</v>
      </c>
      <c r="U445" s="22">
        <v>0</v>
      </c>
      <c r="V445" s="22">
        <v>9.5200000000000955</v>
      </c>
      <c r="W445" s="22">
        <v>0</v>
      </c>
      <c r="X445" s="22">
        <v>8.0339999999998781</v>
      </c>
      <c r="Y445" s="22">
        <v>0</v>
      </c>
      <c r="Z445" s="22">
        <v>10.440000000000055</v>
      </c>
      <c r="AA445" s="22">
        <v>15.865410245561332</v>
      </c>
      <c r="AB445" s="22">
        <v>4.5845897544387126</v>
      </c>
      <c r="AC445" s="22">
        <v>28.706979234713408</v>
      </c>
      <c r="AD445" s="22">
        <v>3.4930207652866381</v>
      </c>
      <c r="AE445" s="22">
        <v>29.416378096317526</v>
      </c>
      <c r="AF445" s="22">
        <v>2.9836219036823368</v>
      </c>
      <c r="AG445" s="22">
        <v>188.11156104825858</v>
      </c>
      <c r="AH445" s="22">
        <v>73.304438951741332</v>
      </c>
      <c r="AJ445" s="24">
        <f t="shared" si="19"/>
        <v>261.41599999999994</v>
      </c>
      <c r="AK445" s="25">
        <f t="shared" si="20"/>
        <v>136.4214671464635</v>
      </c>
      <c r="AL445" s="26">
        <f t="shared" si="21"/>
        <v>186.29988597491442</v>
      </c>
    </row>
    <row r="446" spans="1:38" ht="15" customHeight="1" x14ac:dyDescent="0.2">
      <c r="A446" s="20" t="s">
        <v>745</v>
      </c>
      <c r="B446" s="88" t="s">
        <v>27</v>
      </c>
      <c r="C446" s="89"/>
      <c r="D446" s="21" t="s">
        <v>722</v>
      </c>
      <c r="E446" s="20" t="s">
        <v>746</v>
      </c>
      <c r="F446" s="20" t="s">
        <v>1</v>
      </c>
      <c r="G446" s="22">
        <v>4399.7090000000007</v>
      </c>
      <c r="H446" s="22">
        <v>4425.1099999999997</v>
      </c>
      <c r="I446" s="22">
        <v>132.28324152054088</v>
      </c>
      <c r="J446" s="22">
        <v>10.546758479459054</v>
      </c>
      <c r="K446" s="22">
        <v>112.91272708790724</v>
      </c>
      <c r="L446" s="22">
        <v>10.327272912092768</v>
      </c>
      <c r="M446" s="22">
        <v>96.522573963899504</v>
      </c>
      <c r="N446" s="22">
        <v>12.437426036100311</v>
      </c>
      <c r="O446" s="22">
        <v>70.506378074862909</v>
      </c>
      <c r="P446" s="23">
        <v>10.473621925137103</v>
      </c>
      <c r="Q446" s="22">
        <v>0</v>
      </c>
      <c r="R446" s="22">
        <v>36.050000000000182</v>
      </c>
      <c r="S446" s="22">
        <v>0</v>
      </c>
      <c r="T446" s="22">
        <v>32.300000000000182</v>
      </c>
      <c r="U446" s="22">
        <v>0</v>
      </c>
      <c r="V446" s="22">
        <v>31.75</v>
      </c>
      <c r="W446" s="22">
        <v>0</v>
      </c>
      <c r="X446" s="22">
        <v>30.089999999999691</v>
      </c>
      <c r="Y446" s="22">
        <v>0</v>
      </c>
      <c r="Z446" s="22">
        <v>32.510000000000218</v>
      </c>
      <c r="AA446" s="22">
        <v>59.972022767913828</v>
      </c>
      <c r="AB446" s="22">
        <v>10.187977232086027</v>
      </c>
      <c r="AC446" s="22">
        <v>88.349852640366095</v>
      </c>
      <c r="AD446" s="22">
        <v>10.7701473596338</v>
      </c>
      <c r="AE446" s="22">
        <v>98.238650363575033</v>
      </c>
      <c r="AF446" s="22">
        <v>9.7513496364251981</v>
      </c>
      <c r="AG446" s="22">
        <v>658.78544641906547</v>
      </c>
      <c r="AH446" s="22">
        <v>237.19455358093455</v>
      </c>
      <c r="AJ446" s="24">
        <f t="shared" si="19"/>
        <v>895.98</v>
      </c>
      <c r="AK446" s="25">
        <f t="shared" si="20"/>
        <v>149.73386794878147</v>
      </c>
      <c r="AL446" s="26">
        <f t="shared" si="21"/>
        <v>202.47632262248848</v>
      </c>
    </row>
    <row r="447" spans="1:38" ht="15" customHeight="1" x14ac:dyDescent="0.2">
      <c r="A447" s="20" t="s">
        <v>747</v>
      </c>
      <c r="B447" s="88" t="s">
        <v>27</v>
      </c>
      <c r="C447" s="89"/>
      <c r="D447" s="21" t="s">
        <v>722</v>
      </c>
      <c r="E447" s="20" t="s">
        <v>339</v>
      </c>
      <c r="F447" s="20" t="s">
        <v>1</v>
      </c>
      <c r="G447" s="22">
        <v>2045.8400000000001</v>
      </c>
      <c r="H447" s="22">
        <v>2084.9</v>
      </c>
      <c r="I447" s="22">
        <v>56.31930756608044</v>
      </c>
      <c r="J447" s="22">
        <v>5.6006924339196358</v>
      </c>
      <c r="K447" s="22">
        <v>48.49999989978059</v>
      </c>
      <c r="L447" s="22">
        <v>5.6000001002193178</v>
      </c>
      <c r="M447" s="22">
        <v>40.539453267971822</v>
      </c>
      <c r="N447" s="22">
        <v>6.4005467320282294</v>
      </c>
      <c r="O447" s="22">
        <v>29.162118412059435</v>
      </c>
      <c r="P447" s="23">
        <v>7.1278815879405286</v>
      </c>
      <c r="Q447" s="22">
        <v>0</v>
      </c>
      <c r="R447" s="22">
        <v>16.690000000000055</v>
      </c>
      <c r="S447" s="22">
        <v>0</v>
      </c>
      <c r="T447" s="22">
        <v>14.319999999999709</v>
      </c>
      <c r="U447" s="22">
        <v>0</v>
      </c>
      <c r="V447" s="22">
        <v>13.940000000000055</v>
      </c>
      <c r="W447" s="22">
        <v>0</v>
      </c>
      <c r="X447" s="22">
        <v>11.329999999999927</v>
      </c>
      <c r="Y447" s="22">
        <v>0</v>
      </c>
      <c r="Z447" s="22">
        <v>14.360000000000127</v>
      </c>
      <c r="AA447" s="22">
        <v>21.802756192635307</v>
      </c>
      <c r="AB447" s="22">
        <v>5.9672438073646736</v>
      </c>
      <c r="AC447" s="22">
        <v>39.552272267257301</v>
      </c>
      <c r="AD447" s="22">
        <v>6.7677277327428609</v>
      </c>
      <c r="AE447" s="22">
        <v>42.101069990465653</v>
      </c>
      <c r="AF447" s="22">
        <v>5.7489300095342584</v>
      </c>
      <c r="AG447" s="22">
        <v>277.97697759625061</v>
      </c>
      <c r="AH447" s="22">
        <v>113.85302240374938</v>
      </c>
      <c r="AJ447" s="24">
        <f t="shared" si="19"/>
        <v>391.83</v>
      </c>
      <c r="AK447" s="25">
        <f t="shared" si="20"/>
        <v>135.87425096598491</v>
      </c>
      <c r="AL447" s="26">
        <f t="shared" si="21"/>
        <v>187.93707132236557</v>
      </c>
    </row>
    <row r="448" spans="1:38" ht="15" customHeight="1" x14ac:dyDescent="0.2">
      <c r="A448" s="20" t="s">
        <v>46</v>
      </c>
      <c r="B448" s="88" t="s">
        <v>27</v>
      </c>
      <c r="C448" s="89"/>
      <c r="D448" s="21" t="s">
        <v>722</v>
      </c>
      <c r="E448" s="20" t="s">
        <v>434</v>
      </c>
      <c r="F448" s="20" t="s">
        <v>1</v>
      </c>
      <c r="G448" s="22">
        <v>0</v>
      </c>
      <c r="H448" s="22">
        <v>0</v>
      </c>
      <c r="I448" s="22">
        <v>1E-3</v>
      </c>
      <c r="J448" s="22">
        <v>1.0529999999998598</v>
      </c>
      <c r="K448" s="22">
        <v>0</v>
      </c>
      <c r="L448" s="22">
        <v>0</v>
      </c>
      <c r="M448" s="22">
        <v>0</v>
      </c>
      <c r="N448" s="22">
        <v>0</v>
      </c>
      <c r="O448" s="22">
        <v>0</v>
      </c>
      <c r="P448" s="23">
        <v>0</v>
      </c>
      <c r="Q448" s="22">
        <v>0</v>
      </c>
      <c r="R448" s="22">
        <v>0</v>
      </c>
      <c r="S448" s="22">
        <v>0</v>
      </c>
      <c r="T448" s="22">
        <v>0</v>
      </c>
      <c r="U448" s="22">
        <v>0</v>
      </c>
      <c r="V448" s="22">
        <v>0</v>
      </c>
      <c r="W448" s="22">
        <v>0</v>
      </c>
      <c r="X448" s="22">
        <v>0</v>
      </c>
      <c r="Y448" s="22">
        <v>0</v>
      </c>
      <c r="Z448" s="22">
        <v>0</v>
      </c>
      <c r="AA448" s="22">
        <v>0</v>
      </c>
      <c r="AB448" s="22">
        <v>0</v>
      </c>
      <c r="AC448" s="22">
        <v>0</v>
      </c>
      <c r="AD448" s="22">
        <v>0</v>
      </c>
      <c r="AE448" s="22">
        <v>0</v>
      </c>
      <c r="AF448" s="22">
        <v>0</v>
      </c>
      <c r="AG448" s="22">
        <v>1E-3</v>
      </c>
      <c r="AH448" s="22">
        <v>1.0529999999998598</v>
      </c>
      <c r="AJ448" s="24">
        <f t="shared" si="19"/>
        <v>1.0539999999998597</v>
      </c>
      <c r="AK448" s="25" t="e">
        <f t="shared" si="20"/>
        <v>#DIV/0!</v>
      </c>
      <c r="AL448" s="26" t="e">
        <f t="shared" si="21"/>
        <v>#DIV/0!</v>
      </c>
    </row>
    <row r="449" spans="1:38" ht="15" customHeight="1" x14ac:dyDescent="0.2">
      <c r="A449" s="20" t="s">
        <v>748</v>
      </c>
      <c r="B449" s="88" t="s">
        <v>27</v>
      </c>
      <c r="C449" s="89"/>
      <c r="D449" s="21" t="s">
        <v>722</v>
      </c>
      <c r="E449" s="20" t="s">
        <v>688</v>
      </c>
      <c r="F449" s="20" t="s">
        <v>1</v>
      </c>
      <c r="G449" s="22">
        <v>2602.1000000000008</v>
      </c>
      <c r="H449" s="22">
        <v>2602.6999999999998</v>
      </c>
      <c r="I449" s="22">
        <v>46.390113620324939</v>
      </c>
      <c r="J449" s="22">
        <v>7.1398863796748042</v>
      </c>
      <c r="K449" s="22">
        <v>40.197272611434883</v>
      </c>
      <c r="L449" s="22">
        <v>6.4727273885651861</v>
      </c>
      <c r="M449" s="22">
        <v>33.559384926468461</v>
      </c>
      <c r="N449" s="22">
        <v>7.2006150735317584</v>
      </c>
      <c r="O449" s="22">
        <v>25.029453267971608</v>
      </c>
      <c r="P449" s="23">
        <v>6.4005467320282294</v>
      </c>
      <c r="Q449" s="22">
        <v>0</v>
      </c>
      <c r="R449" s="22">
        <v>15.460000000000036</v>
      </c>
      <c r="S449" s="22">
        <v>0</v>
      </c>
      <c r="T449" s="22">
        <v>13.639999999999873</v>
      </c>
      <c r="U449" s="22">
        <v>0</v>
      </c>
      <c r="V449" s="22">
        <v>13.090000000000146</v>
      </c>
      <c r="W449" s="22">
        <v>0</v>
      </c>
      <c r="X449" s="22">
        <v>11.789999999999964</v>
      </c>
      <c r="Y449" s="22">
        <v>0</v>
      </c>
      <c r="Z449" s="22">
        <v>13.269999999999982</v>
      </c>
      <c r="AA449" s="22">
        <v>23.559501001313759</v>
      </c>
      <c r="AB449" s="22">
        <v>6.8404989986863329</v>
      </c>
      <c r="AC449" s="22">
        <v>40.197682129045106</v>
      </c>
      <c r="AD449" s="22">
        <v>6.3123178709546579</v>
      </c>
      <c r="AE449" s="22">
        <v>40.924559607822495</v>
      </c>
      <c r="AF449" s="22">
        <v>7.495440392177577</v>
      </c>
      <c r="AG449" s="22">
        <v>249.85796716438122</v>
      </c>
      <c r="AH449" s="22">
        <v>115.11203283561854</v>
      </c>
      <c r="AJ449" s="24">
        <f t="shared" si="19"/>
        <v>364.96999999999974</v>
      </c>
      <c r="AK449" s="25">
        <f t="shared" si="20"/>
        <v>96.021662182230187</v>
      </c>
      <c r="AL449" s="26">
        <f t="shared" si="21"/>
        <v>140.22745610327726</v>
      </c>
    </row>
    <row r="450" spans="1:38" ht="15" customHeight="1" x14ac:dyDescent="0.2">
      <c r="A450" s="20" t="s">
        <v>749</v>
      </c>
      <c r="B450" s="88" t="s">
        <v>27</v>
      </c>
      <c r="C450" s="89"/>
      <c r="D450" s="21" t="s">
        <v>722</v>
      </c>
      <c r="E450" s="20" t="s">
        <v>240</v>
      </c>
      <c r="F450" s="20" t="s">
        <v>1</v>
      </c>
      <c r="G450" s="22">
        <v>2617.7999999999997</v>
      </c>
      <c r="H450" s="22">
        <v>2668.36</v>
      </c>
      <c r="I450" s="22">
        <v>52.070153708451372</v>
      </c>
      <c r="J450" s="22">
        <v>6.1098462915486937</v>
      </c>
      <c r="K450" s="22">
        <v>42.542727159492465</v>
      </c>
      <c r="L450" s="22">
        <v>6.3272728405075416</v>
      </c>
      <c r="M450" s="22">
        <v>32.896651440876973</v>
      </c>
      <c r="N450" s="22">
        <v>7.2733485591229883</v>
      </c>
      <c r="O450" s="22">
        <v>25.804122979796368</v>
      </c>
      <c r="P450" s="23">
        <v>4.945877020203632</v>
      </c>
      <c r="Q450" s="22">
        <v>0</v>
      </c>
      <c r="R450" s="22">
        <v>15.879999999999995</v>
      </c>
      <c r="S450" s="22">
        <v>0</v>
      </c>
      <c r="T450" s="22">
        <v>13.779999999999973</v>
      </c>
      <c r="U450" s="22">
        <v>0</v>
      </c>
      <c r="V450" s="22">
        <v>13.300000000000068</v>
      </c>
      <c r="W450" s="22">
        <v>0</v>
      </c>
      <c r="X450" s="22">
        <v>12.889999999999986</v>
      </c>
      <c r="Y450" s="22">
        <v>0</v>
      </c>
      <c r="Z450" s="22">
        <v>13.449999999999932</v>
      </c>
      <c r="AA450" s="22">
        <v>21.699501001313745</v>
      </c>
      <c r="AB450" s="22">
        <v>6.8404989986863329</v>
      </c>
      <c r="AC450" s="22">
        <v>30.77492632018307</v>
      </c>
      <c r="AD450" s="22">
        <v>5.3850736798168999</v>
      </c>
      <c r="AE450" s="22">
        <v>40.446128596974518</v>
      </c>
      <c r="AF450" s="22">
        <v>6.4038714030255033</v>
      </c>
      <c r="AG450" s="22">
        <v>246.23421120708849</v>
      </c>
      <c r="AH450" s="22">
        <v>112.58578879291154</v>
      </c>
      <c r="AJ450" s="24">
        <f t="shared" si="19"/>
        <v>358.82000000000005</v>
      </c>
      <c r="AK450" s="25">
        <f t="shared" si="20"/>
        <v>94.061506305710338</v>
      </c>
      <c r="AL450" s="26">
        <f t="shared" si="21"/>
        <v>134.47211021001664</v>
      </c>
    </row>
    <row r="451" spans="1:38" ht="19.5" customHeight="1" x14ac:dyDescent="0.2">
      <c r="A451" s="20" t="s">
        <v>750</v>
      </c>
      <c r="B451" s="88" t="s">
        <v>27</v>
      </c>
      <c r="C451" s="89"/>
      <c r="D451" s="21" t="s">
        <v>722</v>
      </c>
      <c r="E451" s="20" t="s">
        <v>751</v>
      </c>
      <c r="F451" s="20" t="s">
        <v>704</v>
      </c>
      <c r="G451" s="22">
        <v>1924.3695</v>
      </c>
      <c r="H451" s="22">
        <v>2100.1999999999998</v>
      </c>
      <c r="I451" s="22">
        <v>44.68</v>
      </c>
      <c r="J451" s="22">
        <v>12.069000000000003</v>
      </c>
      <c r="K451" s="22">
        <v>35.46</v>
      </c>
      <c r="L451" s="22">
        <v>13.355000000000004</v>
      </c>
      <c r="M451" s="22">
        <v>26.04</v>
      </c>
      <c r="N451" s="22">
        <v>14.292</v>
      </c>
      <c r="O451" s="22">
        <v>9.41</v>
      </c>
      <c r="P451" s="23">
        <v>14.13900000000001</v>
      </c>
      <c r="Q451" s="22">
        <v>0</v>
      </c>
      <c r="R451" s="22">
        <v>13.629999999999995</v>
      </c>
      <c r="S451" s="22">
        <v>0</v>
      </c>
      <c r="T451" s="22">
        <v>11.600999999999999</v>
      </c>
      <c r="U451" s="22">
        <v>0</v>
      </c>
      <c r="V451" s="22">
        <v>11.09699999999998</v>
      </c>
      <c r="W451" s="22">
        <v>0</v>
      </c>
      <c r="X451" s="22">
        <v>9.5400000000000205</v>
      </c>
      <c r="Y451" s="22">
        <v>0</v>
      </c>
      <c r="Z451" s="22">
        <v>12.539999999999992</v>
      </c>
      <c r="AA451" s="22">
        <v>6.4059999999999997</v>
      </c>
      <c r="AB451" s="22">
        <v>13.879999999999995</v>
      </c>
      <c r="AC451" s="22">
        <v>25.56</v>
      </c>
      <c r="AD451" s="22">
        <v>15.730000000000018</v>
      </c>
      <c r="AE451" s="22">
        <v>28.035</v>
      </c>
      <c r="AF451" s="22">
        <v>15.639999999999986</v>
      </c>
      <c r="AG451" s="22">
        <v>175.59100000000001</v>
      </c>
      <c r="AH451" s="22">
        <v>157.51300000000001</v>
      </c>
      <c r="AJ451" s="24">
        <f t="shared" si="19"/>
        <v>333.10400000000004</v>
      </c>
      <c r="AK451" s="25">
        <f t="shared" si="20"/>
        <v>91.245989920334949</v>
      </c>
      <c r="AL451" s="26">
        <f t="shared" si="21"/>
        <v>158.60584706218458</v>
      </c>
    </row>
    <row r="452" spans="1:38" ht="19.5" customHeight="1" x14ac:dyDescent="0.2">
      <c r="A452" s="20" t="s">
        <v>750</v>
      </c>
      <c r="B452" s="88" t="s">
        <v>27</v>
      </c>
      <c r="C452" s="89"/>
      <c r="D452" s="21" t="s">
        <v>722</v>
      </c>
      <c r="E452" s="20" t="s">
        <v>751</v>
      </c>
      <c r="F452" s="20" t="s">
        <v>752</v>
      </c>
      <c r="G452" s="22">
        <v>1365.3500000000004</v>
      </c>
      <c r="H452" s="22">
        <v>1389.6</v>
      </c>
      <c r="I452" s="22">
        <v>33.736769138967482</v>
      </c>
      <c r="J452" s="22">
        <v>4.0732308610324619</v>
      </c>
      <c r="K452" s="22">
        <v>28.828181750501255</v>
      </c>
      <c r="L452" s="22">
        <v>3.7818182494987602</v>
      </c>
      <c r="M452" s="22">
        <v>24.679658292482308</v>
      </c>
      <c r="N452" s="22">
        <v>4.0003417075176433</v>
      </c>
      <c r="O452" s="22">
        <v>18.391457835708682</v>
      </c>
      <c r="P452" s="23">
        <v>4.2185421642913328</v>
      </c>
      <c r="Q452" s="22">
        <v>0</v>
      </c>
      <c r="R452" s="22">
        <v>9.2799999999999727</v>
      </c>
      <c r="S452" s="22">
        <v>0</v>
      </c>
      <c r="T452" s="22">
        <v>7.8900000000001</v>
      </c>
      <c r="U452" s="22">
        <v>0</v>
      </c>
      <c r="V452" s="22">
        <v>7.75</v>
      </c>
      <c r="W452" s="22">
        <v>0</v>
      </c>
      <c r="X452" s="22">
        <v>6.25</v>
      </c>
      <c r="Y452" s="22">
        <v>0</v>
      </c>
      <c r="Z452" s="22">
        <v>8.0799999999999272</v>
      </c>
      <c r="AA452" s="22">
        <v>18.308665436882929</v>
      </c>
      <c r="AB452" s="22">
        <v>3.7113345631170529</v>
      </c>
      <c r="AC452" s="22">
        <v>31.409595086467792</v>
      </c>
      <c r="AD452" s="22">
        <v>4.1104049135323031</v>
      </c>
      <c r="AE452" s="22">
        <v>28.800952777448124</v>
      </c>
      <c r="AF452" s="22">
        <v>4.4390472225517694</v>
      </c>
      <c r="AG452" s="22">
        <v>184.15528031845855</v>
      </c>
      <c r="AH452" s="22">
        <v>67.584719681541316</v>
      </c>
      <c r="AJ452" s="24">
        <f t="shared" si="19"/>
        <v>251.73999999999987</v>
      </c>
      <c r="AK452" s="25">
        <f t="shared" si="20"/>
        <v>134.8777092455843</v>
      </c>
      <c r="AL452" s="26">
        <f t="shared" si="21"/>
        <v>181.16004605641902</v>
      </c>
    </row>
    <row r="453" spans="1:38" ht="15" customHeight="1" x14ac:dyDescent="0.2">
      <c r="A453" s="20" t="s">
        <v>753</v>
      </c>
      <c r="B453" s="88" t="s">
        <v>754</v>
      </c>
      <c r="C453" s="89"/>
      <c r="D453" s="21" t="s">
        <v>722</v>
      </c>
      <c r="E453" s="20" t="s">
        <v>245</v>
      </c>
      <c r="F453" s="20" t="s">
        <v>1</v>
      </c>
      <c r="G453" s="22">
        <v>2002.9500000000003</v>
      </c>
      <c r="H453" s="22">
        <v>2128.65</v>
      </c>
      <c r="I453" s="22">
        <v>48.762889973826844</v>
      </c>
      <c r="J453" s="22">
        <v>6.0371100261731137</v>
      </c>
      <c r="K453" s="22">
        <v>42.080908995896074</v>
      </c>
      <c r="L453" s="22">
        <v>5.3090910041040287</v>
      </c>
      <c r="M453" s="22">
        <v>39.003189037431227</v>
      </c>
      <c r="N453" s="22">
        <v>5.2368109625685513</v>
      </c>
      <c r="O453" s="22">
        <v>29.184988580657858</v>
      </c>
      <c r="P453" s="23">
        <v>5.4550114193422408</v>
      </c>
      <c r="Q453" s="22">
        <v>0</v>
      </c>
      <c r="R453" s="22">
        <v>14.160000000000082</v>
      </c>
      <c r="S453" s="22">
        <v>0</v>
      </c>
      <c r="T453" s="22">
        <v>11.480000000000018</v>
      </c>
      <c r="U453" s="22">
        <v>0</v>
      </c>
      <c r="V453" s="22">
        <v>11.779999999999745</v>
      </c>
      <c r="W453" s="22">
        <v>0</v>
      </c>
      <c r="X453" s="22">
        <v>8.7400000000002365</v>
      </c>
      <c r="Y453" s="22">
        <v>0</v>
      </c>
      <c r="Z453" s="22">
        <v>11.469999999999345</v>
      </c>
      <c r="AA453" s="22">
        <v>20.699383788296629</v>
      </c>
      <c r="AB453" s="22">
        <v>5.5306162117038431</v>
      </c>
      <c r="AC453" s="22">
        <v>33.377697586126175</v>
      </c>
      <c r="AD453" s="22">
        <v>5.3123024138734287</v>
      </c>
      <c r="AE453" s="22">
        <v>37.389383788296229</v>
      </c>
      <c r="AF453" s="22">
        <v>5.5306162117038431</v>
      </c>
      <c r="AG453" s="22">
        <v>250.49844175053101</v>
      </c>
      <c r="AH453" s="22">
        <v>96.04155824946848</v>
      </c>
      <c r="AJ453" s="24">
        <f t="shared" si="19"/>
        <v>346.53999999999951</v>
      </c>
      <c r="AK453" s="25">
        <f t="shared" si="20"/>
        <v>125.064750368472</v>
      </c>
      <c r="AL453" s="26">
        <f t="shared" si="21"/>
        <v>162.79801752284288</v>
      </c>
    </row>
    <row r="454" spans="1:38" ht="15" customHeight="1" x14ac:dyDescent="0.2">
      <c r="A454" s="20" t="s">
        <v>755</v>
      </c>
      <c r="B454" s="88" t="s">
        <v>27</v>
      </c>
      <c r="C454" s="89"/>
      <c r="D454" s="21" t="s">
        <v>722</v>
      </c>
      <c r="E454" s="20" t="s">
        <v>295</v>
      </c>
      <c r="F454" s="20" t="s">
        <v>1</v>
      </c>
      <c r="G454" s="22">
        <v>3270.3500000000017</v>
      </c>
      <c r="H454" s="22">
        <v>3473.6</v>
      </c>
      <c r="I454" s="22">
        <v>74.683043682278239</v>
      </c>
      <c r="J454" s="22">
        <v>12.146956317721807</v>
      </c>
      <c r="K454" s="22">
        <v>65.403636198339441</v>
      </c>
      <c r="L454" s="22">
        <v>9.236363801660433</v>
      </c>
      <c r="M454" s="22">
        <v>52.975512474001562</v>
      </c>
      <c r="N454" s="22">
        <v>9.9644875259984946</v>
      </c>
      <c r="O454" s="22">
        <v>40.317380358731391</v>
      </c>
      <c r="P454" s="23">
        <v>9.3826196412686542</v>
      </c>
      <c r="Q454" s="22">
        <v>0</v>
      </c>
      <c r="R454" s="22">
        <v>23.379999999999882</v>
      </c>
      <c r="S454" s="22">
        <v>0</v>
      </c>
      <c r="T454" s="22">
        <v>19.7800000000002</v>
      </c>
      <c r="U454" s="22">
        <v>0</v>
      </c>
      <c r="V454" s="22">
        <v>20.189999999999827</v>
      </c>
      <c r="W454" s="22">
        <v>0</v>
      </c>
      <c r="X454" s="22">
        <v>14.560000000000173</v>
      </c>
      <c r="Y454" s="22">
        <v>0</v>
      </c>
      <c r="Z454" s="22">
        <v>21.659999999999854</v>
      </c>
      <c r="AA454" s="22">
        <v>35.329017075935511</v>
      </c>
      <c r="AB454" s="22">
        <v>7.6409829240645202</v>
      </c>
      <c r="AC454" s="22">
        <v>65.680703278105028</v>
      </c>
      <c r="AD454" s="22">
        <v>7.8592967218949354</v>
      </c>
      <c r="AE454" s="22">
        <v>69.333474544048656</v>
      </c>
      <c r="AF454" s="22">
        <v>7.7865254559514634</v>
      </c>
      <c r="AG454" s="22">
        <v>403.72276761143979</v>
      </c>
      <c r="AH454" s="22">
        <v>163.58723238856027</v>
      </c>
      <c r="AJ454" s="24">
        <f t="shared" si="19"/>
        <v>567.31000000000006</v>
      </c>
      <c r="AK454" s="25">
        <f t="shared" si="20"/>
        <v>123.44940682539776</v>
      </c>
      <c r="AL454" s="26">
        <f t="shared" si="21"/>
        <v>163.3204744357439</v>
      </c>
    </row>
    <row r="455" spans="1:38" ht="15" customHeight="1" x14ac:dyDescent="0.2">
      <c r="A455" s="20" t="s">
        <v>46</v>
      </c>
      <c r="B455" s="88" t="s">
        <v>27</v>
      </c>
      <c r="C455" s="89"/>
      <c r="D455" s="21" t="s">
        <v>756</v>
      </c>
      <c r="E455" s="20" t="s">
        <v>38</v>
      </c>
      <c r="F455" s="20" t="s">
        <v>1</v>
      </c>
      <c r="G455" s="22">
        <v>2062.3200000000002</v>
      </c>
      <c r="H455" s="22">
        <v>2102</v>
      </c>
      <c r="I455" s="22">
        <v>56.632988892958153</v>
      </c>
      <c r="J455" s="22">
        <v>5.2370111070417371</v>
      </c>
      <c r="K455" s="22">
        <v>48.78090901021298</v>
      </c>
      <c r="L455" s="22">
        <v>4.5090909897869835</v>
      </c>
      <c r="M455" s="22">
        <v>41.366856465387606</v>
      </c>
      <c r="N455" s="22">
        <v>4.8731435346124021</v>
      </c>
      <c r="O455" s="22">
        <v>31.679589950979071</v>
      </c>
      <c r="P455" s="23">
        <v>4.8004100490211723</v>
      </c>
      <c r="Q455" s="22">
        <v>17.149999999999999</v>
      </c>
      <c r="R455" s="22">
        <v>4.0699999999998013</v>
      </c>
      <c r="S455" s="22">
        <v>9.5530000000000008</v>
      </c>
      <c r="T455" s="22">
        <v>4.4370000000002356</v>
      </c>
      <c r="U455" s="22">
        <v>8.4749999999999996</v>
      </c>
      <c r="V455" s="22">
        <v>5.384999999999672</v>
      </c>
      <c r="W455" s="22">
        <v>6.3819999999999997</v>
      </c>
      <c r="X455" s="22">
        <v>4.4279999999999458</v>
      </c>
      <c r="Y455" s="22">
        <v>8.36</v>
      </c>
      <c r="Z455" s="22">
        <v>4.8000000000000824</v>
      </c>
      <c r="AA455" s="22">
        <v>28.333240118013514</v>
      </c>
      <c r="AB455" s="22">
        <v>5.1667598819864855</v>
      </c>
      <c r="AC455" s="22">
        <v>39.660468852069904</v>
      </c>
      <c r="AD455" s="22">
        <v>5.2395311479299567</v>
      </c>
      <c r="AE455" s="22">
        <v>45.132638979617781</v>
      </c>
      <c r="AF455" s="22">
        <v>4.6573610203821838</v>
      </c>
      <c r="AG455" s="22">
        <v>341.50669226923901</v>
      </c>
      <c r="AH455" s="22">
        <v>57.603307730760669</v>
      </c>
      <c r="AJ455" s="24">
        <f t="shared" si="19"/>
        <v>399.10999999999967</v>
      </c>
      <c r="AK455" s="25">
        <f t="shared" si="20"/>
        <v>165.59345410471653</v>
      </c>
      <c r="AL455" s="26">
        <f t="shared" si="21"/>
        <v>189.8715509039009</v>
      </c>
    </row>
    <row r="456" spans="1:38" ht="15" customHeight="1" x14ac:dyDescent="0.2">
      <c r="A456" s="20" t="s">
        <v>757</v>
      </c>
      <c r="B456" s="88" t="s">
        <v>27</v>
      </c>
      <c r="C456" s="89"/>
      <c r="D456" s="21" t="s">
        <v>756</v>
      </c>
      <c r="E456" s="20" t="s">
        <v>101</v>
      </c>
      <c r="F456" s="20" t="s">
        <v>1</v>
      </c>
      <c r="G456" s="22">
        <v>1140.8562999999999</v>
      </c>
      <c r="H456" s="22">
        <v>1372.8</v>
      </c>
      <c r="I456" s="22">
        <v>35.441395527347424</v>
      </c>
      <c r="J456" s="22">
        <v>3.4186044726522451</v>
      </c>
      <c r="K456" s="22">
        <v>30.485454490789426</v>
      </c>
      <c r="L456" s="22">
        <v>3.0545455092105369</v>
      </c>
      <c r="M456" s="22">
        <v>24.445125263664998</v>
      </c>
      <c r="N456" s="22">
        <v>3.8548747363351836</v>
      </c>
      <c r="O456" s="22">
        <v>18.009726633985466</v>
      </c>
      <c r="P456" s="23">
        <v>3.2002733660141147</v>
      </c>
      <c r="Q456" s="22">
        <v>0</v>
      </c>
      <c r="R456" s="22">
        <v>10.630000000000109</v>
      </c>
      <c r="S456" s="22">
        <v>0</v>
      </c>
      <c r="T456" s="22">
        <v>9.5900000000001455</v>
      </c>
      <c r="U456" s="22">
        <v>0</v>
      </c>
      <c r="V456" s="22">
        <v>8.8499999999999091</v>
      </c>
      <c r="W456" s="22">
        <v>0</v>
      </c>
      <c r="X456" s="22">
        <v>6.3499999999999091</v>
      </c>
      <c r="Y456" s="22">
        <v>0</v>
      </c>
      <c r="Z456" s="22">
        <v>9.5999999999999091</v>
      </c>
      <c r="AA456" s="22">
        <v>15.961436702826328</v>
      </c>
      <c r="AB456" s="22">
        <v>3.6385632971735813</v>
      </c>
      <c r="AC456" s="22">
        <v>25.779750500657105</v>
      </c>
      <c r="AD456" s="22">
        <v>3.4202494993431665</v>
      </c>
      <c r="AE456" s="22">
        <v>22.815410245560923</v>
      </c>
      <c r="AF456" s="22">
        <v>4.5845897544387126</v>
      </c>
      <c r="AG456" s="22">
        <v>172.93829936483166</v>
      </c>
      <c r="AH456" s="22">
        <v>70.191700635167521</v>
      </c>
      <c r="AJ456" s="24">
        <f t="shared" ref="AJ456:AJ519" si="22">AG456+AH456</f>
        <v>243.1299999999992</v>
      </c>
      <c r="AK456" s="25">
        <f t="shared" ref="AK456:AK519" si="23">AG456/G456*1000</f>
        <v>151.58639993909108</v>
      </c>
      <c r="AL456" s="26">
        <f t="shared" ref="AL456:AL519" si="24">AJ456/H456*1000</f>
        <v>177.10518648018592</v>
      </c>
    </row>
    <row r="457" spans="1:38" ht="19.5" customHeight="1" x14ac:dyDescent="0.2">
      <c r="A457" s="20" t="s">
        <v>758</v>
      </c>
      <c r="B457" s="88" t="s">
        <v>27</v>
      </c>
      <c r="C457" s="89"/>
      <c r="D457" s="21" t="s">
        <v>759</v>
      </c>
      <c r="E457" s="20" t="s">
        <v>50</v>
      </c>
      <c r="F457" s="20" t="s">
        <v>128</v>
      </c>
      <c r="G457" s="22">
        <v>2092.7439999999997</v>
      </c>
      <c r="H457" s="22">
        <v>2199.1</v>
      </c>
      <c r="I457" s="22">
        <v>52.823933954460564</v>
      </c>
      <c r="J457" s="22">
        <v>4.9460660455394185</v>
      </c>
      <c r="K457" s="22">
        <v>44.828181736184277</v>
      </c>
      <c r="L457" s="22">
        <v>4.5818182638158058</v>
      </c>
      <c r="M457" s="22">
        <v>38.570523893343676</v>
      </c>
      <c r="N457" s="22">
        <v>4.509476106656253</v>
      </c>
      <c r="O457" s="22">
        <v>27.59779040775258</v>
      </c>
      <c r="P457" s="23">
        <v>4.5822095922474828</v>
      </c>
      <c r="Q457" s="22">
        <v>0</v>
      </c>
      <c r="R457" s="22">
        <v>14.1400000000001</v>
      </c>
      <c r="S457" s="22">
        <v>0</v>
      </c>
      <c r="T457" s="22">
        <v>12.25</v>
      </c>
      <c r="U457" s="22">
        <v>0</v>
      </c>
      <c r="V457" s="22">
        <v>12.129999999999882</v>
      </c>
      <c r="W457" s="22">
        <v>0</v>
      </c>
      <c r="X457" s="22">
        <v>11.529999999999973</v>
      </c>
      <c r="Y457" s="22">
        <v>0</v>
      </c>
      <c r="Z457" s="22">
        <v>12.529999999999973</v>
      </c>
      <c r="AA457" s="22">
        <v>27.90263897961799</v>
      </c>
      <c r="AB457" s="22">
        <v>4.6573610203821838</v>
      </c>
      <c r="AC457" s="22">
        <v>36.602638979617808</v>
      </c>
      <c r="AD457" s="22">
        <v>4.6573610203821838</v>
      </c>
      <c r="AE457" s="22">
        <v>43.542638979617863</v>
      </c>
      <c r="AF457" s="22">
        <v>4.6573610203821838</v>
      </c>
      <c r="AG457" s="22">
        <v>271.86834693059473</v>
      </c>
      <c r="AH457" s="22">
        <v>95.171653069405437</v>
      </c>
      <c r="AJ457" s="24">
        <f t="shared" si="22"/>
        <v>367.04000000000019</v>
      </c>
      <c r="AK457" s="25">
        <f t="shared" si="23"/>
        <v>129.90998752384178</v>
      </c>
      <c r="AL457" s="26">
        <f t="shared" si="24"/>
        <v>166.9046428084217</v>
      </c>
    </row>
    <row r="458" spans="1:38" ht="19.5" customHeight="1" x14ac:dyDescent="0.2">
      <c r="A458" s="20" t="s">
        <v>758</v>
      </c>
      <c r="B458" s="88" t="s">
        <v>27</v>
      </c>
      <c r="C458" s="89"/>
      <c r="D458" s="21" t="s">
        <v>759</v>
      </c>
      <c r="E458" s="20" t="s">
        <v>50</v>
      </c>
      <c r="F458" s="20" t="s">
        <v>760</v>
      </c>
      <c r="G458" s="22">
        <v>2142.4</v>
      </c>
      <c r="H458" s="22">
        <v>2166.6999999999998</v>
      </c>
      <c r="I458" s="22">
        <v>50.052142750587294</v>
      </c>
      <c r="J458" s="22">
        <v>4.7278572494126792</v>
      </c>
      <c r="K458" s="22">
        <v>44.350908995896056</v>
      </c>
      <c r="L458" s="22">
        <v>5.3090910041040287</v>
      </c>
      <c r="M458" s="22">
        <v>38.079521609475137</v>
      </c>
      <c r="N458" s="22">
        <v>5.6004783905247013</v>
      </c>
      <c r="O458" s="22">
        <v>27.165990864526179</v>
      </c>
      <c r="P458" s="23">
        <v>4.3640091354737933</v>
      </c>
      <c r="Q458" s="22">
        <v>0</v>
      </c>
      <c r="R458" s="22">
        <v>11.560000000000173</v>
      </c>
      <c r="S458" s="22">
        <v>0</v>
      </c>
      <c r="T458" s="22">
        <v>10.059999999999945</v>
      </c>
      <c r="U458" s="22">
        <v>0</v>
      </c>
      <c r="V458" s="22">
        <v>9.5999999999999091</v>
      </c>
      <c r="W458" s="22">
        <v>0</v>
      </c>
      <c r="X458" s="22">
        <v>9.0099999999999909</v>
      </c>
      <c r="Y458" s="22">
        <v>0</v>
      </c>
      <c r="Z458" s="22">
        <v>9.9800000000000182</v>
      </c>
      <c r="AA458" s="22">
        <v>24.244926320183211</v>
      </c>
      <c r="AB458" s="22">
        <v>5.3850736798168999</v>
      </c>
      <c r="AC458" s="22">
        <v>36.059867713674308</v>
      </c>
      <c r="AD458" s="22">
        <v>4.7301322863256559</v>
      </c>
      <c r="AE458" s="22">
        <v>42.47275619263538</v>
      </c>
      <c r="AF458" s="22">
        <v>5.9672438073646736</v>
      </c>
      <c r="AG458" s="22">
        <v>262.42611444697752</v>
      </c>
      <c r="AH458" s="22">
        <v>86.293885553022463</v>
      </c>
      <c r="AJ458" s="24">
        <f t="shared" si="22"/>
        <v>348.71999999999997</v>
      </c>
      <c r="AK458" s="25">
        <f t="shared" si="23"/>
        <v>122.49165162760339</v>
      </c>
      <c r="AL458" s="26">
        <f t="shared" si="24"/>
        <v>160.94521622744264</v>
      </c>
    </row>
    <row r="459" spans="1:38" ht="19.5" customHeight="1" x14ac:dyDescent="0.2">
      <c r="A459" s="20" t="s">
        <v>758</v>
      </c>
      <c r="B459" s="88" t="s">
        <v>27</v>
      </c>
      <c r="C459" s="89"/>
      <c r="D459" s="21" t="s">
        <v>759</v>
      </c>
      <c r="E459" s="20" t="s">
        <v>50</v>
      </c>
      <c r="F459" s="20" t="s">
        <v>761</v>
      </c>
      <c r="G459" s="22">
        <v>2100.2080000000005</v>
      </c>
      <c r="H459" s="22">
        <v>2171.4</v>
      </c>
      <c r="I459" s="22">
        <v>59.262142750588012</v>
      </c>
      <c r="J459" s="22">
        <v>4.7278572494126792</v>
      </c>
      <c r="K459" s="22">
        <v>48.29181807769389</v>
      </c>
      <c r="L459" s="22">
        <v>5.8181819223057847</v>
      </c>
      <c r="M459" s="22">
        <v>42.256856465387706</v>
      </c>
      <c r="N459" s="22">
        <v>4.8731435346124021</v>
      </c>
      <c r="O459" s="22">
        <v>30.115056922161383</v>
      </c>
      <c r="P459" s="23">
        <v>4.6549430778387126</v>
      </c>
      <c r="Q459" s="22">
        <v>0</v>
      </c>
      <c r="R459" s="22">
        <v>14.610000000000014</v>
      </c>
      <c r="S459" s="22">
        <v>0</v>
      </c>
      <c r="T459" s="22">
        <v>12.889999999999986</v>
      </c>
      <c r="U459" s="22">
        <v>0</v>
      </c>
      <c r="V459" s="22">
        <v>12.430000000000064</v>
      </c>
      <c r="W459" s="22">
        <v>0</v>
      </c>
      <c r="X459" s="22">
        <v>12.069999999999936</v>
      </c>
      <c r="Y459" s="22">
        <v>0</v>
      </c>
      <c r="Z459" s="22">
        <v>13.300000000000068</v>
      </c>
      <c r="AA459" s="22">
        <v>24.373357331031048</v>
      </c>
      <c r="AB459" s="22">
        <v>6.4766426689689744</v>
      </c>
      <c r="AC459" s="22">
        <v>38.016011383956887</v>
      </c>
      <c r="AD459" s="22">
        <v>5.0939886160430135</v>
      </c>
      <c r="AE459" s="22">
        <v>47.377697586126629</v>
      </c>
      <c r="AF459" s="22">
        <v>5.3123024138734287</v>
      </c>
      <c r="AG459" s="22">
        <v>289.69294051694555</v>
      </c>
      <c r="AH459" s="22">
        <v>102.25705948305506</v>
      </c>
      <c r="AJ459" s="24">
        <f t="shared" si="22"/>
        <v>391.95000000000061</v>
      </c>
      <c r="AK459" s="25">
        <f t="shared" si="23"/>
        <v>137.93535712507784</v>
      </c>
      <c r="AL459" s="26">
        <f t="shared" si="24"/>
        <v>180.50566454821802</v>
      </c>
    </row>
    <row r="460" spans="1:38" ht="19.5" customHeight="1" x14ac:dyDescent="0.2">
      <c r="A460" s="20" t="s">
        <v>762</v>
      </c>
      <c r="B460" s="88" t="s">
        <v>763</v>
      </c>
      <c r="C460" s="89"/>
      <c r="D460" s="21" t="s">
        <v>764</v>
      </c>
      <c r="E460" s="20" t="s">
        <v>29</v>
      </c>
      <c r="F460" s="20" t="s">
        <v>765</v>
      </c>
      <c r="G460" s="22">
        <v>3800.14</v>
      </c>
      <c r="H460" s="22">
        <v>3800.14</v>
      </c>
      <c r="I460" s="22">
        <v>58.52</v>
      </c>
      <c r="J460" s="22">
        <v>23.46</v>
      </c>
      <c r="K460" s="22">
        <v>48.5</v>
      </c>
      <c r="L460" s="22">
        <v>23.46</v>
      </c>
      <c r="M460" s="22">
        <v>41.45</v>
      </c>
      <c r="N460" s="22">
        <v>23.46</v>
      </c>
      <c r="O460" s="22">
        <v>27.63</v>
      </c>
      <c r="P460" s="23">
        <v>23.46</v>
      </c>
      <c r="Q460" s="22">
        <v>0</v>
      </c>
      <c r="R460" s="22">
        <v>22.480000000000473</v>
      </c>
      <c r="S460" s="22">
        <v>0</v>
      </c>
      <c r="T460" s="22">
        <v>19.229999999999563</v>
      </c>
      <c r="U460" s="22">
        <v>0</v>
      </c>
      <c r="V460" s="22">
        <v>18.800000000000182</v>
      </c>
      <c r="W460" s="22">
        <v>0</v>
      </c>
      <c r="X460" s="22">
        <v>17.760000000000218</v>
      </c>
      <c r="Y460" s="22">
        <v>0</v>
      </c>
      <c r="Z460" s="22">
        <v>19.219999999999345</v>
      </c>
      <c r="AA460" s="22">
        <v>26.6</v>
      </c>
      <c r="AB460" s="22">
        <v>23</v>
      </c>
      <c r="AC460" s="22">
        <v>37.909999999999997</v>
      </c>
      <c r="AD460" s="22">
        <v>23.46</v>
      </c>
      <c r="AE460" s="22">
        <v>47.82</v>
      </c>
      <c r="AF460" s="22">
        <v>23.5</v>
      </c>
      <c r="AG460" s="22">
        <v>288.43</v>
      </c>
      <c r="AH460" s="22">
        <v>261.28999999999979</v>
      </c>
      <c r="AJ460" s="24">
        <f t="shared" si="22"/>
        <v>549.7199999999998</v>
      </c>
      <c r="AK460" s="25">
        <f t="shared" si="23"/>
        <v>75.899835269226926</v>
      </c>
      <c r="AL460" s="26">
        <f t="shared" si="24"/>
        <v>144.65782839579589</v>
      </c>
    </row>
    <row r="461" spans="1:38" ht="19.5" customHeight="1" x14ac:dyDescent="0.2">
      <c r="A461" s="20" t="s">
        <v>762</v>
      </c>
      <c r="B461" s="88" t="s">
        <v>763</v>
      </c>
      <c r="C461" s="89"/>
      <c r="D461" s="21" t="s">
        <v>764</v>
      </c>
      <c r="E461" s="20" t="s">
        <v>29</v>
      </c>
      <c r="F461" s="20" t="s">
        <v>766</v>
      </c>
      <c r="G461" s="22">
        <v>2142.0500000000002</v>
      </c>
      <c r="H461" s="22">
        <v>2142.0500000000002</v>
      </c>
      <c r="I461" s="22">
        <v>37.229999999999997</v>
      </c>
      <c r="J461" s="22">
        <v>14.06</v>
      </c>
      <c r="K461" s="22">
        <v>30.27</v>
      </c>
      <c r="L461" s="22">
        <v>14.06</v>
      </c>
      <c r="M461" s="22">
        <v>24.76</v>
      </c>
      <c r="N461" s="22">
        <v>14.06</v>
      </c>
      <c r="O461" s="22">
        <v>15.73</v>
      </c>
      <c r="P461" s="23">
        <v>14.06</v>
      </c>
      <c r="Q461" s="22">
        <v>0</v>
      </c>
      <c r="R461" s="22">
        <v>13.110000000000582</v>
      </c>
      <c r="S461" s="22">
        <v>0</v>
      </c>
      <c r="T461" s="22">
        <v>10.6899999999996</v>
      </c>
      <c r="U461" s="22">
        <v>0</v>
      </c>
      <c r="V461" s="22">
        <v>9.680000000000291</v>
      </c>
      <c r="W461" s="22">
        <v>0</v>
      </c>
      <c r="X461" s="22">
        <v>9.1999999999998181</v>
      </c>
      <c r="Y461" s="22">
        <v>0</v>
      </c>
      <c r="Z461" s="22">
        <v>10.019999999999527</v>
      </c>
      <c r="AA461" s="22">
        <v>17.46</v>
      </c>
      <c r="AB461" s="22">
        <v>14</v>
      </c>
      <c r="AC461" s="22">
        <v>25.2</v>
      </c>
      <c r="AD461" s="22">
        <v>14</v>
      </c>
      <c r="AE461" s="22">
        <v>31.53</v>
      </c>
      <c r="AF461" s="22">
        <v>14</v>
      </c>
      <c r="AG461" s="22">
        <v>182.18</v>
      </c>
      <c r="AH461" s="22">
        <v>150.93999999999983</v>
      </c>
      <c r="AJ461" s="24">
        <f t="shared" si="22"/>
        <v>333.11999999999983</v>
      </c>
      <c r="AK461" s="25">
        <f t="shared" si="23"/>
        <v>85.049368595504305</v>
      </c>
      <c r="AL461" s="26">
        <f t="shared" si="24"/>
        <v>155.51457715739585</v>
      </c>
    </row>
    <row r="462" spans="1:38" ht="15" customHeight="1" x14ac:dyDescent="0.2">
      <c r="A462" s="20" t="s">
        <v>767</v>
      </c>
      <c r="B462" s="88" t="s">
        <v>27</v>
      </c>
      <c r="C462" s="89"/>
      <c r="D462" s="21" t="s">
        <v>768</v>
      </c>
      <c r="E462" s="20" t="s">
        <v>78</v>
      </c>
      <c r="F462" s="20" t="s">
        <v>1</v>
      </c>
      <c r="G462" s="22">
        <v>3508.9769999999999</v>
      </c>
      <c r="H462" s="22">
        <v>3453.75</v>
      </c>
      <c r="I462" s="22">
        <v>83.618714051292542</v>
      </c>
      <c r="J462" s="22">
        <v>10.401285948707894</v>
      </c>
      <c r="K462" s="22">
        <v>71.695454361935873</v>
      </c>
      <c r="L462" s="22">
        <v>10.254545638063947</v>
      </c>
      <c r="M462" s="22">
        <v>60.948245959592882</v>
      </c>
      <c r="N462" s="22">
        <v>9.8917540404072639</v>
      </c>
      <c r="O462" s="22">
        <v>38.800979445183856</v>
      </c>
      <c r="P462" s="23">
        <v>9.819020554816035</v>
      </c>
      <c r="Q462" s="22">
        <v>0</v>
      </c>
      <c r="R462" s="22">
        <v>19.509999999999309</v>
      </c>
      <c r="S462" s="22">
        <v>0</v>
      </c>
      <c r="T462" s="22">
        <v>17.410000000000764</v>
      </c>
      <c r="U462" s="22">
        <v>0</v>
      </c>
      <c r="V462" s="22">
        <v>16.769999999999527</v>
      </c>
      <c r="W462" s="22">
        <v>0</v>
      </c>
      <c r="X462" s="22">
        <v>15.260000000000218</v>
      </c>
      <c r="Y462" s="22">
        <v>0</v>
      </c>
      <c r="Z462" s="22">
        <v>17.460000000000036</v>
      </c>
      <c r="AA462" s="22">
        <v>45.178650363575095</v>
      </c>
      <c r="AB462" s="22">
        <v>9.7513496364251981</v>
      </c>
      <c r="AC462" s="22">
        <v>56.710336565743766</v>
      </c>
      <c r="AD462" s="22">
        <v>9.9696634342556134</v>
      </c>
      <c r="AE462" s="22">
        <v>69.045277959236216</v>
      </c>
      <c r="AF462" s="22">
        <v>9.3147220407643676</v>
      </c>
      <c r="AG462" s="22">
        <v>425.99765870656023</v>
      </c>
      <c r="AH462" s="22">
        <v>155.81234129344017</v>
      </c>
      <c r="AJ462" s="24">
        <f t="shared" si="22"/>
        <v>581.8100000000004</v>
      </c>
      <c r="AK462" s="25">
        <f t="shared" si="23"/>
        <v>121.40223737760614</v>
      </c>
      <c r="AL462" s="26">
        <f t="shared" si="24"/>
        <v>168.45747376040549</v>
      </c>
    </row>
    <row r="463" spans="1:38" ht="15" customHeight="1" x14ac:dyDescent="0.2">
      <c r="A463" s="20" t="s">
        <v>769</v>
      </c>
      <c r="B463" s="88" t="s">
        <v>27</v>
      </c>
      <c r="C463" s="89"/>
      <c r="D463" s="21" t="s">
        <v>768</v>
      </c>
      <c r="E463" s="20" t="s">
        <v>80</v>
      </c>
      <c r="F463" s="20" t="s">
        <v>1</v>
      </c>
      <c r="G463" s="22">
        <v>1834.2342000000001</v>
      </c>
      <c r="H463" s="22">
        <v>1695.81</v>
      </c>
      <c r="I463" s="22">
        <v>36.520226268879775</v>
      </c>
      <c r="J463" s="22">
        <v>5.0188023109149986</v>
      </c>
      <c r="K463" s="22">
        <v>38.038181736184313</v>
      </c>
      <c r="L463" s="22">
        <v>4.5818182638158058</v>
      </c>
      <c r="M463" s="22">
        <v>32.396059206029548</v>
      </c>
      <c r="N463" s="22">
        <v>3.5639407939702643</v>
      </c>
      <c r="O463" s="22">
        <v>20.489589950979017</v>
      </c>
      <c r="P463" s="23">
        <v>4.8004100490211723</v>
      </c>
      <c r="Q463" s="22">
        <v>0</v>
      </c>
      <c r="R463" s="22">
        <v>10.659999999999854</v>
      </c>
      <c r="S463" s="22">
        <v>0</v>
      </c>
      <c r="T463" s="22">
        <v>9.1500000000000909</v>
      </c>
      <c r="U463" s="22">
        <v>0</v>
      </c>
      <c r="V463" s="22">
        <v>8.8899999999998727</v>
      </c>
      <c r="W463" s="22">
        <v>0</v>
      </c>
      <c r="X463" s="22">
        <v>7.5200000000002092</v>
      </c>
      <c r="Y463" s="22">
        <v>0</v>
      </c>
      <c r="Z463" s="22">
        <v>9.4199999999998454</v>
      </c>
      <c r="AA463" s="22">
        <v>22.285410245561405</v>
      </c>
      <c r="AB463" s="22">
        <v>4.5845897544387126</v>
      </c>
      <c r="AC463" s="22">
        <v>29.857697586126417</v>
      </c>
      <c r="AD463" s="22">
        <v>5.3123024138734287</v>
      </c>
      <c r="AE463" s="22">
        <v>36.720468852070077</v>
      </c>
      <c r="AF463" s="22">
        <v>5.2395311479299567</v>
      </c>
      <c r="AG463" s="22">
        <v>216.30763384583054</v>
      </c>
      <c r="AH463" s="22">
        <v>78.741394733964199</v>
      </c>
      <c r="AJ463" s="24">
        <f t="shared" si="22"/>
        <v>295.04902857979471</v>
      </c>
      <c r="AK463" s="25">
        <f t="shared" si="23"/>
        <v>117.92803440576482</v>
      </c>
      <c r="AL463" s="26">
        <f t="shared" si="24"/>
        <v>173.98707908303095</v>
      </c>
    </row>
    <row r="464" spans="1:38" ht="15" customHeight="1" x14ac:dyDescent="0.2">
      <c r="A464" s="20" t="s">
        <v>770</v>
      </c>
      <c r="B464" s="88" t="s">
        <v>771</v>
      </c>
      <c r="C464" s="89"/>
      <c r="D464" s="21" t="s">
        <v>768</v>
      </c>
      <c r="E464" s="20" t="s">
        <v>80</v>
      </c>
      <c r="F464" s="20" t="s">
        <v>1</v>
      </c>
      <c r="G464" s="22">
        <v>194.17999999999998</v>
      </c>
      <c r="H464" s="22">
        <v>138.69999999999999</v>
      </c>
      <c r="I464" s="22">
        <v>4.3405483047471005</v>
      </c>
      <c r="J464" s="22">
        <v>0</v>
      </c>
      <c r="K464" s="22">
        <v>0</v>
      </c>
      <c r="L464" s="22">
        <v>0</v>
      </c>
      <c r="M464" s="22">
        <v>0</v>
      </c>
      <c r="N464" s="22">
        <v>0</v>
      </c>
      <c r="O464" s="22">
        <v>0</v>
      </c>
      <c r="P464" s="23">
        <v>0</v>
      </c>
      <c r="Q464" s="22">
        <v>0</v>
      </c>
      <c r="R464" s="22">
        <v>0</v>
      </c>
      <c r="S464" s="22">
        <v>0</v>
      </c>
      <c r="T464" s="22">
        <v>0</v>
      </c>
      <c r="U464" s="22">
        <v>0</v>
      </c>
      <c r="V464" s="22">
        <v>0</v>
      </c>
      <c r="W464" s="22">
        <v>0</v>
      </c>
      <c r="X464" s="22">
        <v>0</v>
      </c>
      <c r="Y464" s="22">
        <v>0</v>
      </c>
      <c r="Z464" s="22">
        <v>0</v>
      </c>
      <c r="AA464" s="22">
        <v>0</v>
      </c>
      <c r="AB464" s="22">
        <v>0</v>
      </c>
      <c r="AC464" s="22">
        <v>0</v>
      </c>
      <c r="AD464" s="22">
        <v>0</v>
      </c>
      <c r="AE464" s="22">
        <v>0</v>
      </c>
      <c r="AF464" s="22">
        <v>0</v>
      </c>
      <c r="AG464" s="22">
        <v>4.3405483047471005</v>
      </c>
      <c r="AH464" s="22">
        <v>0</v>
      </c>
      <c r="AJ464" s="24">
        <f t="shared" si="22"/>
        <v>4.3405483047471005</v>
      </c>
      <c r="AK464" s="25">
        <f t="shared" si="23"/>
        <v>22.353220232501293</v>
      </c>
      <c r="AL464" s="26">
        <f t="shared" si="24"/>
        <v>31.294508325501813</v>
      </c>
    </row>
    <row r="465" spans="1:38" ht="27.75" customHeight="1" x14ac:dyDescent="0.2">
      <c r="A465" s="20" t="s">
        <v>772</v>
      </c>
      <c r="B465" s="88" t="s">
        <v>773</v>
      </c>
      <c r="C465" s="89"/>
      <c r="D465" s="21" t="s">
        <v>768</v>
      </c>
      <c r="E465" s="20" t="s">
        <v>80</v>
      </c>
      <c r="F465" s="20" t="s">
        <v>41</v>
      </c>
      <c r="G465" s="22">
        <v>61.754999999999995</v>
      </c>
      <c r="H465" s="22">
        <v>89.5</v>
      </c>
      <c r="I465" s="22">
        <v>1.3804231154581172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3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  <c r="V465" s="22">
        <v>0</v>
      </c>
      <c r="W465" s="22">
        <v>0</v>
      </c>
      <c r="X465" s="22">
        <v>0</v>
      </c>
      <c r="Y465" s="22">
        <v>0</v>
      </c>
      <c r="Z465" s="22">
        <v>0</v>
      </c>
      <c r="AA465" s="22">
        <v>0</v>
      </c>
      <c r="AB465" s="22">
        <v>0</v>
      </c>
      <c r="AC465" s="22">
        <v>0</v>
      </c>
      <c r="AD465" s="22">
        <v>0</v>
      </c>
      <c r="AE465" s="22">
        <v>0</v>
      </c>
      <c r="AF465" s="22">
        <v>0</v>
      </c>
      <c r="AG465" s="22">
        <v>1.3804231154581172</v>
      </c>
      <c r="AH465" s="22">
        <v>0</v>
      </c>
      <c r="AJ465" s="24">
        <f t="shared" si="22"/>
        <v>1.3804231154581172</v>
      </c>
      <c r="AK465" s="25">
        <f t="shared" si="23"/>
        <v>22.353220232501293</v>
      </c>
      <c r="AL465" s="26">
        <f t="shared" si="24"/>
        <v>15.42372196042589</v>
      </c>
    </row>
    <row r="466" spans="1:38" ht="15" customHeight="1" x14ac:dyDescent="0.2">
      <c r="A466" s="20" t="s">
        <v>774</v>
      </c>
      <c r="B466" s="88" t="s">
        <v>27</v>
      </c>
      <c r="C466" s="89"/>
      <c r="D466" s="21" t="s">
        <v>768</v>
      </c>
      <c r="E466" s="20" t="s">
        <v>291</v>
      </c>
      <c r="F466" s="20" t="s">
        <v>1</v>
      </c>
      <c r="G466" s="22">
        <v>1491.7299999999998</v>
      </c>
      <c r="H466" s="22">
        <v>1437.75</v>
      </c>
      <c r="I466" s="22">
        <v>38.441296608216234</v>
      </c>
      <c r="J466" s="22">
        <v>4.2187033917836221</v>
      </c>
      <c r="K466" s="22">
        <v>33.38272720244354</v>
      </c>
      <c r="L466" s="22">
        <v>3.9272727975564048</v>
      </c>
      <c r="M466" s="22">
        <v>27.464259662803371</v>
      </c>
      <c r="N466" s="22">
        <v>3.3457403371965748</v>
      </c>
      <c r="O466" s="22">
        <v>17.385125263665053</v>
      </c>
      <c r="P466" s="23">
        <v>3.8548747363351836</v>
      </c>
      <c r="Q466" s="22">
        <v>0</v>
      </c>
      <c r="R466" s="22">
        <v>3.6799999999998363</v>
      </c>
      <c r="S466" s="22">
        <v>0</v>
      </c>
      <c r="T466" s="22">
        <v>3.2300000000000182</v>
      </c>
      <c r="U466" s="22">
        <v>0</v>
      </c>
      <c r="V466" s="22">
        <v>2.9000000000000914</v>
      </c>
      <c r="W466" s="22">
        <v>0</v>
      </c>
      <c r="X466" s="22">
        <v>2.8800000000001091</v>
      </c>
      <c r="Y466" s="22">
        <v>0</v>
      </c>
      <c r="Z466" s="22">
        <v>3.3299999999999272</v>
      </c>
      <c r="AA466" s="22">
        <v>15.423724043391665</v>
      </c>
      <c r="AB466" s="22">
        <v>4.3662759566082974</v>
      </c>
      <c r="AC466" s="22">
        <v>25.206979234713181</v>
      </c>
      <c r="AD466" s="22">
        <v>3.4930207652866381</v>
      </c>
      <c r="AE466" s="22">
        <v>29.894809107165845</v>
      </c>
      <c r="AF466" s="22">
        <v>4.0751908928344109</v>
      </c>
      <c r="AG466" s="22">
        <v>187.1989211223989</v>
      </c>
      <c r="AH466" s="22">
        <v>43.301078877601114</v>
      </c>
      <c r="AJ466" s="24">
        <f t="shared" si="22"/>
        <v>230.5</v>
      </c>
      <c r="AK466" s="25">
        <f t="shared" si="23"/>
        <v>125.49115531791874</v>
      </c>
      <c r="AL466" s="26">
        <f t="shared" si="24"/>
        <v>160.31994435750303</v>
      </c>
    </row>
    <row r="467" spans="1:38" ht="15" customHeight="1" x14ac:dyDescent="0.2">
      <c r="A467" s="20" t="s">
        <v>775</v>
      </c>
      <c r="B467" s="88" t="s">
        <v>776</v>
      </c>
      <c r="C467" s="89"/>
      <c r="D467" s="21" t="s">
        <v>768</v>
      </c>
      <c r="E467" s="20" t="s">
        <v>69</v>
      </c>
      <c r="F467" s="20" t="s">
        <v>1</v>
      </c>
      <c r="G467" s="22">
        <v>640</v>
      </c>
      <c r="H467" s="22">
        <v>640</v>
      </c>
      <c r="I467" s="22">
        <v>14.393000000000001</v>
      </c>
      <c r="J467" s="22">
        <v>0</v>
      </c>
      <c r="K467" s="22">
        <v>12.303000000000001</v>
      </c>
      <c r="L467" s="22">
        <v>0</v>
      </c>
      <c r="M467" s="22">
        <v>10.697000000000001</v>
      </c>
      <c r="N467" s="22">
        <v>0</v>
      </c>
      <c r="O467" s="22">
        <v>8.4879999999999995</v>
      </c>
      <c r="P467" s="23">
        <v>0</v>
      </c>
      <c r="Q467" s="22">
        <v>4.0470000000000006</v>
      </c>
      <c r="R467" s="22">
        <v>0</v>
      </c>
      <c r="S467" s="22">
        <v>1.3580000000000001</v>
      </c>
      <c r="T467" s="22">
        <v>0</v>
      </c>
      <c r="U467" s="22">
        <v>0</v>
      </c>
      <c r="V467" s="22">
        <v>0</v>
      </c>
      <c r="W467" s="22">
        <v>0</v>
      </c>
      <c r="X467" s="22">
        <v>0</v>
      </c>
      <c r="Y467" s="22">
        <v>0</v>
      </c>
      <c r="Z467" s="22">
        <v>0</v>
      </c>
      <c r="AA467" s="22">
        <v>2.6930000000000001</v>
      </c>
      <c r="AB467" s="22">
        <v>0</v>
      </c>
      <c r="AC467" s="22">
        <v>8.7720000000000002</v>
      </c>
      <c r="AD467" s="22">
        <v>0</v>
      </c>
      <c r="AE467" s="22">
        <v>11.361000000000001</v>
      </c>
      <c r="AF467" s="22">
        <v>0</v>
      </c>
      <c r="AG467" s="22">
        <v>74.111999999999995</v>
      </c>
      <c r="AH467" s="22">
        <v>0</v>
      </c>
      <c r="AJ467" s="24">
        <f t="shared" si="22"/>
        <v>74.111999999999995</v>
      </c>
      <c r="AK467" s="25">
        <f t="shared" si="23"/>
        <v>115.79999999999998</v>
      </c>
      <c r="AL467" s="26">
        <f t="shared" si="24"/>
        <v>115.79999999999998</v>
      </c>
    </row>
    <row r="468" spans="1:38" ht="27" customHeight="1" x14ac:dyDescent="0.2">
      <c r="A468" s="20" t="s">
        <v>777</v>
      </c>
      <c r="B468" s="88" t="s">
        <v>778</v>
      </c>
      <c r="C468" s="89"/>
      <c r="D468" s="21" t="s">
        <v>768</v>
      </c>
      <c r="E468" s="20" t="s">
        <v>72</v>
      </c>
      <c r="F468" s="20" t="s">
        <v>1</v>
      </c>
      <c r="G468" s="22">
        <v>689</v>
      </c>
      <c r="H468" s="22">
        <v>689</v>
      </c>
      <c r="I468" s="22">
        <v>25.720000000000002</v>
      </c>
      <c r="J468" s="22">
        <v>0</v>
      </c>
      <c r="K468" s="22">
        <v>21.84</v>
      </c>
      <c r="L468" s="22">
        <v>0</v>
      </c>
      <c r="M468" s="22">
        <v>27.1</v>
      </c>
      <c r="N468" s="22">
        <v>0</v>
      </c>
      <c r="O468" s="22">
        <v>10.33</v>
      </c>
      <c r="P468" s="23">
        <v>0</v>
      </c>
      <c r="Q468" s="22">
        <v>7.3900000000000006</v>
      </c>
      <c r="R468" s="22">
        <v>0</v>
      </c>
      <c r="S468" s="22">
        <v>9.0000000000000011E-2</v>
      </c>
      <c r="T468" s="22">
        <v>0</v>
      </c>
      <c r="U468" s="22">
        <v>0</v>
      </c>
      <c r="V468" s="22">
        <v>0</v>
      </c>
      <c r="W468" s="22">
        <v>0</v>
      </c>
      <c r="X468" s="22">
        <v>0</v>
      </c>
      <c r="Y468" s="22">
        <v>0</v>
      </c>
      <c r="Z468" s="22">
        <v>0</v>
      </c>
      <c r="AA468" s="22">
        <v>14.690000000000001</v>
      </c>
      <c r="AB468" s="22">
        <v>0</v>
      </c>
      <c r="AC468" s="22">
        <v>19.57</v>
      </c>
      <c r="AD468" s="22">
        <v>0</v>
      </c>
      <c r="AE468" s="22">
        <v>25.37</v>
      </c>
      <c r="AF468" s="22">
        <v>0</v>
      </c>
      <c r="AG468" s="22">
        <v>152.1</v>
      </c>
      <c r="AH468" s="22">
        <v>0</v>
      </c>
      <c r="AJ468" s="24">
        <f t="shared" si="22"/>
        <v>152.1</v>
      </c>
      <c r="AK468" s="25">
        <f t="shared" si="23"/>
        <v>220.75471698113205</v>
      </c>
      <c r="AL468" s="26">
        <f t="shared" si="24"/>
        <v>220.75471698113205</v>
      </c>
    </row>
    <row r="469" spans="1:38" ht="24.75" customHeight="1" x14ac:dyDescent="0.2">
      <c r="A469" s="20" t="s">
        <v>777</v>
      </c>
      <c r="B469" s="88" t="s">
        <v>778</v>
      </c>
      <c r="C469" s="89"/>
      <c r="D469" s="21" t="s">
        <v>768</v>
      </c>
      <c r="E469" s="20" t="s">
        <v>72</v>
      </c>
      <c r="F469" s="20" t="s">
        <v>1</v>
      </c>
      <c r="G469" s="22">
        <v>2126.6</v>
      </c>
      <c r="H469" s="22">
        <v>2126.6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v>0</v>
      </c>
      <c r="P469" s="23">
        <v>0</v>
      </c>
      <c r="Q469" s="22">
        <v>0</v>
      </c>
      <c r="R469" s="22">
        <v>0</v>
      </c>
      <c r="S469" s="22">
        <v>0</v>
      </c>
      <c r="T469" s="22">
        <v>0</v>
      </c>
      <c r="U469" s="22">
        <v>0</v>
      </c>
      <c r="V469" s="22">
        <v>0</v>
      </c>
      <c r="W469" s="22">
        <v>0</v>
      </c>
      <c r="X469" s="22">
        <v>0</v>
      </c>
      <c r="Y469" s="22">
        <v>0</v>
      </c>
      <c r="Z469" s="22">
        <v>0</v>
      </c>
      <c r="AA469" s="22">
        <v>8.7710000000000008</v>
      </c>
      <c r="AB469" s="22">
        <v>0</v>
      </c>
      <c r="AC469" s="22">
        <v>13.213000000000001</v>
      </c>
      <c r="AD469" s="22">
        <v>0</v>
      </c>
      <c r="AE469" s="22">
        <v>15.525</v>
      </c>
      <c r="AF469" s="22">
        <v>0</v>
      </c>
      <c r="AG469" s="22">
        <v>37.509</v>
      </c>
      <c r="AH469" s="22">
        <v>0</v>
      </c>
      <c r="AJ469" s="24">
        <f t="shared" si="22"/>
        <v>37.509</v>
      </c>
      <c r="AK469" s="25">
        <f t="shared" si="23"/>
        <v>17.638013730837958</v>
      </c>
      <c r="AL469" s="26">
        <f t="shared" si="24"/>
        <v>17.638013730837958</v>
      </c>
    </row>
    <row r="470" spans="1:38" ht="15" customHeight="1" x14ac:dyDescent="0.2">
      <c r="A470" s="20" t="s">
        <v>64</v>
      </c>
      <c r="B470" s="88" t="s">
        <v>779</v>
      </c>
      <c r="C470" s="89"/>
      <c r="D470" s="21" t="s">
        <v>768</v>
      </c>
      <c r="E470" s="20" t="s">
        <v>336</v>
      </c>
      <c r="F470" s="20" t="s">
        <v>1</v>
      </c>
      <c r="G470" s="22">
        <v>454</v>
      </c>
      <c r="H470" s="22">
        <v>454</v>
      </c>
      <c r="I470" s="22">
        <v>20.048000000000002</v>
      </c>
      <c r="J470" s="22">
        <v>0</v>
      </c>
      <c r="K470" s="22">
        <v>14.38</v>
      </c>
      <c r="L470" s="22">
        <v>0</v>
      </c>
      <c r="M470" s="22">
        <v>13.49</v>
      </c>
      <c r="N470" s="22">
        <v>0</v>
      </c>
      <c r="O470" s="22">
        <v>9.793000000000001</v>
      </c>
      <c r="P470" s="23">
        <v>0</v>
      </c>
      <c r="Q470" s="22">
        <v>3.202</v>
      </c>
      <c r="R470" s="22">
        <v>0</v>
      </c>
      <c r="S470" s="22">
        <v>0</v>
      </c>
      <c r="T470" s="22">
        <v>0</v>
      </c>
      <c r="U470" s="22">
        <v>0</v>
      </c>
      <c r="V470" s="22">
        <v>0</v>
      </c>
      <c r="W470" s="22">
        <v>0</v>
      </c>
      <c r="X470" s="22">
        <v>0</v>
      </c>
      <c r="Y470" s="22">
        <v>0</v>
      </c>
      <c r="Z470" s="22">
        <v>0</v>
      </c>
      <c r="AA470" s="22">
        <v>6.9180000000000001</v>
      </c>
      <c r="AB470" s="22">
        <v>0</v>
      </c>
      <c r="AC470" s="22">
        <v>12.067</v>
      </c>
      <c r="AD470" s="22">
        <v>0</v>
      </c>
      <c r="AE470" s="22">
        <v>13.752000000000001</v>
      </c>
      <c r="AF470" s="22">
        <v>0</v>
      </c>
      <c r="AG470" s="22">
        <v>93.649999999999991</v>
      </c>
      <c r="AH470" s="22">
        <v>0</v>
      </c>
      <c r="AJ470" s="24">
        <f t="shared" si="22"/>
        <v>93.649999999999991</v>
      </c>
      <c r="AK470" s="25">
        <f t="shared" si="23"/>
        <v>206.27753303964755</v>
      </c>
      <c r="AL470" s="26">
        <f t="shared" si="24"/>
        <v>206.27753303964755</v>
      </c>
    </row>
    <row r="471" spans="1:38" ht="15" customHeight="1" x14ac:dyDescent="0.2">
      <c r="A471" s="20" t="s">
        <v>780</v>
      </c>
      <c r="B471" s="88" t="s">
        <v>781</v>
      </c>
      <c r="C471" s="89"/>
      <c r="D471" s="21" t="s">
        <v>768</v>
      </c>
      <c r="E471" s="20" t="s">
        <v>467</v>
      </c>
      <c r="F471" s="20" t="s">
        <v>1</v>
      </c>
      <c r="G471" s="22">
        <v>1195.33</v>
      </c>
      <c r="H471" s="22">
        <v>1226.3</v>
      </c>
      <c r="I471" s="22">
        <v>25.371626000581681</v>
      </c>
      <c r="J471" s="22">
        <v>3.3458682072766655</v>
      </c>
      <c r="K471" s="22">
        <v>21.815069408453702</v>
      </c>
      <c r="L471" s="22">
        <v>2.8363636871240701</v>
      </c>
      <c r="M471" s="22">
        <v>16.134496699826038</v>
      </c>
      <c r="N471" s="22">
        <v>3.6366742795614941</v>
      </c>
      <c r="O471" s="22">
        <v>10.283895659326904</v>
      </c>
      <c r="P471" s="23">
        <v>3.2730068516053445</v>
      </c>
      <c r="Q471" s="22">
        <v>0</v>
      </c>
      <c r="R471" s="22">
        <v>3.495429613924212</v>
      </c>
      <c r="S471" s="22">
        <v>0</v>
      </c>
      <c r="T471" s="22">
        <v>3.1499999999998636</v>
      </c>
      <c r="U471" s="22">
        <v>0</v>
      </c>
      <c r="V471" s="22">
        <v>2.7400000000000091</v>
      </c>
      <c r="W471" s="22">
        <v>0</v>
      </c>
      <c r="X471" s="22">
        <v>2.5800000000001546</v>
      </c>
      <c r="Y471" s="22">
        <v>0</v>
      </c>
      <c r="Z471" s="22">
        <v>2.7000000000000455</v>
      </c>
      <c r="AA471" s="22">
        <v>13.031436702826264</v>
      </c>
      <c r="AB471" s="22">
        <v>3.6385632971735813</v>
      </c>
      <c r="AC471" s="22">
        <v>19.918064298487366</v>
      </c>
      <c r="AD471" s="22">
        <v>3.2019357015127516</v>
      </c>
      <c r="AE471" s="22">
        <v>20.905293032543614</v>
      </c>
      <c r="AF471" s="22">
        <v>3.2747069674562232</v>
      </c>
      <c r="AG471" s="22">
        <v>127.45988180204557</v>
      </c>
      <c r="AH471" s="22">
        <v>37.872548605634421</v>
      </c>
      <c r="AJ471" s="24">
        <f t="shared" si="22"/>
        <v>165.33243040767999</v>
      </c>
      <c r="AK471" s="25">
        <f t="shared" si="23"/>
        <v>106.63154258827737</v>
      </c>
      <c r="AL471" s="26">
        <f t="shared" si="24"/>
        <v>134.82217272093288</v>
      </c>
    </row>
    <row r="472" spans="1:38" ht="15" customHeight="1" x14ac:dyDescent="0.2">
      <c r="A472" s="20" t="s">
        <v>782</v>
      </c>
      <c r="B472" s="88" t="s">
        <v>783</v>
      </c>
      <c r="C472" s="89"/>
      <c r="D472" s="21" t="s">
        <v>768</v>
      </c>
      <c r="E472" s="20" t="s">
        <v>467</v>
      </c>
      <c r="F472" s="20" t="s">
        <v>38</v>
      </c>
      <c r="G472" s="22">
        <v>60.199999999999996</v>
      </c>
      <c r="H472" s="22">
        <v>43</v>
      </c>
      <c r="I472" s="22">
        <v>1.3309432889866355</v>
      </c>
      <c r="J472" s="22">
        <v>4.6460000000000008E-2</v>
      </c>
      <c r="K472" s="22">
        <v>1.1443736490240493</v>
      </c>
      <c r="L472" s="22">
        <v>4.1860000000000001E-2</v>
      </c>
      <c r="M472" s="22">
        <v>0.84638249449673242</v>
      </c>
      <c r="N472" s="22">
        <v>4.6460000000000008E-2</v>
      </c>
      <c r="O472" s="22">
        <v>0.53947200357226344</v>
      </c>
      <c r="P472" s="23">
        <v>4.5080000000000002E-2</v>
      </c>
      <c r="Q472" s="22">
        <v>0</v>
      </c>
      <c r="R472" s="22">
        <v>3.2005193037880249E-2</v>
      </c>
      <c r="S472" s="22">
        <v>0</v>
      </c>
      <c r="T472" s="22">
        <v>0</v>
      </c>
      <c r="U472" s="22">
        <v>0</v>
      </c>
      <c r="V472" s="22">
        <v>0</v>
      </c>
      <c r="W472" s="22">
        <v>0</v>
      </c>
      <c r="X472" s="22">
        <v>0</v>
      </c>
      <c r="Y472" s="22">
        <v>0</v>
      </c>
      <c r="Z472" s="22">
        <v>0</v>
      </c>
      <c r="AA472" s="22">
        <v>0</v>
      </c>
      <c r="AB472" s="22">
        <v>0</v>
      </c>
      <c r="AC472" s="22">
        <v>0</v>
      </c>
      <c r="AD472" s="22">
        <v>0</v>
      </c>
      <c r="AE472" s="22">
        <v>0</v>
      </c>
      <c r="AF472" s="22">
        <v>0</v>
      </c>
      <c r="AG472" s="22">
        <v>3.8611714360796805</v>
      </c>
      <c r="AH472" s="22">
        <v>0.21186519303788026</v>
      </c>
      <c r="AJ472" s="24">
        <f t="shared" si="22"/>
        <v>4.0730366291175608</v>
      </c>
      <c r="AK472" s="25">
        <f t="shared" si="23"/>
        <v>64.139060399994705</v>
      </c>
      <c r="AL472" s="26">
        <f t="shared" si="24"/>
        <v>94.721782072501412</v>
      </c>
    </row>
    <row r="473" spans="1:38" ht="15" customHeight="1" x14ac:dyDescent="0.2">
      <c r="A473" s="20" t="s">
        <v>784</v>
      </c>
      <c r="B473" s="88" t="s">
        <v>785</v>
      </c>
      <c r="C473" s="89"/>
      <c r="D473" s="21" t="s">
        <v>768</v>
      </c>
      <c r="E473" s="20" t="s">
        <v>467</v>
      </c>
      <c r="F473" s="20" t="s">
        <v>89</v>
      </c>
      <c r="G473" s="22">
        <v>7.3440000000000012</v>
      </c>
      <c r="H473" s="22">
        <v>43.2</v>
      </c>
      <c r="I473" s="22">
        <v>0.16236623777936635</v>
      </c>
      <c r="J473" s="22">
        <v>7.2736265375579687E-2</v>
      </c>
      <c r="K473" s="22">
        <v>0.13960598136931263</v>
      </c>
      <c r="L473" s="22">
        <v>7.2727274028822314E-2</v>
      </c>
      <c r="M473" s="22">
        <v>0.10325304052465124</v>
      </c>
      <c r="N473" s="22">
        <v>7.2733485591229885E-2</v>
      </c>
      <c r="O473" s="22">
        <v>6.581199990423095E-2</v>
      </c>
      <c r="P473" s="23">
        <v>7.2733485591229885E-2</v>
      </c>
      <c r="Q473" s="22">
        <v>0</v>
      </c>
      <c r="R473" s="22">
        <v>2.5651930378802479E-3</v>
      </c>
      <c r="S473" s="22">
        <v>0</v>
      </c>
      <c r="T473" s="22">
        <v>0</v>
      </c>
      <c r="U473" s="22">
        <v>0</v>
      </c>
      <c r="V473" s="22">
        <v>0</v>
      </c>
      <c r="W473" s="22">
        <v>0</v>
      </c>
      <c r="X473" s="22">
        <v>0</v>
      </c>
      <c r="Y473" s="22">
        <v>0</v>
      </c>
      <c r="Z473" s="22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0.47103725957756115</v>
      </c>
      <c r="AH473" s="22">
        <v>0.29349570362474198</v>
      </c>
      <c r="AJ473" s="24">
        <f t="shared" si="22"/>
        <v>0.76453296320230313</v>
      </c>
      <c r="AK473" s="25">
        <f t="shared" si="23"/>
        <v>64.139060399994705</v>
      </c>
      <c r="AL473" s="26">
        <f t="shared" si="24"/>
        <v>17.697522296349607</v>
      </c>
    </row>
    <row r="474" spans="1:38" ht="15" customHeight="1" x14ac:dyDescent="0.2">
      <c r="A474" s="20" t="s">
        <v>786</v>
      </c>
      <c r="B474" s="88" t="s">
        <v>27</v>
      </c>
      <c r="C474" s="89"/>
      <c r="D474" s="21" t="s">
        <v>768</v>
      </c>
      <c r="E474" s="20" t="s">
        <v>260</v>
      </c>
      <c r="F474" s="20" t="s">
        <v>1</v>
      </c>
      <c r="G474" s="22">
        <v>3648.6350000000011</v>
      </c>
      <c r="H474" s="22">
        <v>3886.8</v>
      </c>
      <c r="I474" s="22">
        <v>76.307867908921892</v>
      </c>
      <c r="J474" s="22">
        <v>9.8921320910788371</v>
      </c>
      <c r="K474" s="22">
        <v>64.183636198338732</v>
      </c>
      <c r="L474" s="22">
        <v>9.236363801660433</v>
      </c>
      <c r="M474" s="22">
        <v>54.126514757869955</v>
      </c>
      <c r="N474" s="22">
        <v>8.8734852421300463</v>
      </c>
      <c r="O474" s="22">
        <v>37.568245959592772</v>
      </c>
      <c r="P474" s="23">
        <v>9.8917540404072639</v>
      </c>
      <c r="Q474" s="22">
        <v>0</v>
      </c>
      <c r="R474" s="22">
        <v>17.490000000000691</v>
      </c>
      <c r="S474" s="22">
        <v>0</v>
      </c>
      <c r="T474" s="22">
        <v>15.639999999999418</v>
      </c>
      <c r="U474" s="22">
        <v>0</v>
      </c>
      <c r="V474" s="22">
        <v>15.190000000000509</v>
      </c>
      <c r="W474" s="22">
        <v>0</v>
      </c>
      <c r="X474" s="22">
        <v>14.569999999999709</v>
      </c>
      <c r="Y474" s="22">
        <v>0</v>
      </c>
      <c r="Z474" s="22">
        <v>15.789999999999964</v>
      </c>
      <c r="AA474" s="22">
        <v>36.840820491122791</v>
      </c>
      <c r="AB474" s="22">
        <v>9.1691795088774253</v>
      </c>
      <c r="AC474" s="22">
        <v>53.820820491122355</v>
      </c>
      <c r="AD474" s="22">
        <v>9.1691795088774253</v>
      </c>
      <c r="AE474" s="22">
        <v>64.337081374423022</v>
      </c>
      <c r="AF474" s="22">
        <v>10.842918625577273</v>
      </c>
      <c r="AG474" s="22">
        <v>387.18498718139148</v>
      </c>
      <c r="AH474" s="22">
        <v>145.755012818609</v>
      </c>
      <c r="AJ474" s="24">
        <f t="shared" si="22"/>
        <v>532.94000000000051</v>
      </c>
      <c r="AK474" s="25">
        <f t="shared" si="23"/>
        <v>106.1177638161645</v>
      </c>
      <c r="AL474" s="26">
        <f t="shared" si="24"/>
        <v>137.11536482453445</v>
      </c>
    </row>
    <row r="475" spans="1:38" ht="15" customHeight="1" x14ac:dyDescent="0.2">
      <c r="A475" s="20" t="s">
        <v>787</v>
      </c>
      <c r="B475" s="88" t="s">
        <v>781</v>
      </c>
      <c r="C475" s="89"/>
      <c r="D475" s="21" t="s">
        <v>768</v>
      </c>
      <c r="E475" s="20" t="s">
        <v>788</v>
      </c>
      <c r="F475" s="20" t="s">
        <v>1</v>
      </c>
      <c r="G475" s="22">
        <v>1260.4000000000001</v>
      </c>
      <c r="H475" s="22">
        <v>1283.5</v>
      </c>
      <c r="I475" s="22">
        <v>28.068659261972122</v>
      </c>
      <c r="J475" s="22">
        <v>3.4913407380278247</v>
      </c>
      <c r="K475" s="22">
        <v>23.508181750501205</v>
      </c>
      <c r="L475" s="22">
        <v>3.7818182494987602</v>
      </c>
      <c r="M475" s="22">
        <v>19.09605920602959</v>
      </c>
      <c r="N475" s="22">
        <v>3.5639407939702643</v>
      </c>
      <c r="O475" s="22">
        <v>13.954259662803608</v>
      </c>
      <c r="P475" s="23">
        <v>3.3457403371965748</v>
      </c>
      <c r="Q475" s="22">
        <v>0</v>
      </c>
      <c r="R475" s="22">
        <v>3.3899999999998727</v>
      </c>
      <c r="S475" s="22">
        <v>0</v>
      </c>
      <c r="T475" s="22">
        <v>3.0700000000001637</v>
      </c>
      <c r="U475" s="22">
        <v>0</v>
      </c>
      <c r="V475" s="22">
        <v>3</v>
      </c>
      <c r="W475" s="22">
        <v>0</v>
      </c>
      <c r="X475" s="22">
        <v>3.1900000000000546</v>
      </c>
      <c r="Y475" s="22">
        <v>0</v>
      </c>
      <c r="Z475" s="22">
        <v>3.319999999999709</v>
      </c>
      <c r="AA475" s="22">
        <v>12.978665436883002</v>
      </c>
      <c r="AB475" s="22">
        <v>3.7113345631170529</v>
      </c>
      <c r="AC475" s="22">
        <v>18.74914936226099</v>
      </c>
      <c r="AD475" s="22">
        <v>2.9108506377388648</v>
      </c>
      <c r="AE475" s="22">
        <v>23.085776957922366</v>
      </c>
      <c r="AF475" s="22">
        <v>2.4742230420780351</v>
      </c>
      <c r="AG475" s="22">
        <v>139.44075163837289</v>
      </c>
      <c r="AH475" s="22">
        <v>39.249248361627181</v>
      </c>
      <c r="AJ475" s="24">
        <f t="shared" si="22"/>
        <v>178.69000000000005</v>
      </c>
      <c r="AK475" s="25">
        <f t="shared" si="23"/>
        <v>110.63214189017206</v>
      </c>
      <c r="AL475" s="26">
        <f t="shared" si="24"/>
        <v>139.22088040514225</v>
      </c>
    </row>
    <row r="476" spans="1:38" s="31" customFormat="1" ht="15" customHeight="1" x14ac:dyDescent="0.2">
      <c r="A476" s="27" t="s">
        <v>789</v>
      </c>
      <c r="B476" s="94" t="s">
        <v>27</v>
      </c>
      <c r="C476" s="95"/>
      <c r="D476" s="28" t="s">
        <v>768</v>
      </c>
      <c r="E476" s="27" t="s">
        <v>339</v>
      </c>
      <c r="F476" s="27" t="s">
        <v>1</v>
      </c>
      <c r="G476" s="29">
        <v>3659.1960000000004</v>
      </c>
      <c r="H476" s="29">
        <v>3830.2</v>
      </c>
      <c r="I476" s="29">
        <v>85.900604174296774</v>
      </c>
      <c r="J476" s="29">
        <v>9.819395825703257</v>
      </c>
      <c r="K476" s="29">
        <v>52.429999527537433</v>
      </c>
      <c r="L476" s="29">
        <v>26.400000472462498</v>
      </c>
      <c r="M476" s="29">
        <v>58.654578531636666</v>
      </c>
      <c r="N476" s="29">
        <v>10.255421468363414</v>
      </c>
      <c r="O476" s="29">
        <v>39.805512474001489</v>
      </c>
      <c r="P476" s="30">
        <v>9.9644875259984946</v>
      </c>
      <c r="Q476" s="29">
        <v>0</v>
      </c>
      <c r="R476" s="29">
        <v>19.1099999999999</v>
      </c>
      <c r="S476" s="29">
        <v>0</v>
      </c>
      <c r="T476" s="29">
        <v>17.220000000000027</v>
      </c>
      <c r="U476" s="29">
        <v>0</v>
      </c>
      <c r="V476" s="29">
        <v>17.1099999999999</v>
      </c>
      <c r="W476" s="29">
        <v>0</v>
      </c>
      <c r="X476" s="29">
        <v>16.700000000000045</v>
      </c>
      <c r="Y476" s="29">
        <v>0</v>
      </c>
      <c r="Z476" s="29">
        <v>17.410000000000082</v>
      </c>
      <c r="AA476" s="29">
        <v>39.211905554896376</v>
      </c>
      <c r="AB476" s="29">
        <v>8.8780944451035388</v>
      </c>
      <c r="AC476" s="29">
        <v>55.066846948387671</v>
      </c>
      <c r="AD476" s="29">
        <v>8.223153051612293</v>
      </c>
      <c r="AE476" s="29">
        <v>65.509134288953021</v>
      </c>
      <c r="AF476" s="29">
        <v>8.95086571104701</v>
      </c>
      <c r="AG476" s="29">
        <v>396.5785814997094</v>
      </c>
      <c r="AH476" s="29">
        <v>170.04141850029043</v>
      </c>
      <c r="AJ476" s="32">
        <f t="shared" si="22"/>
        <v>566.61999999999989</v>
      </c>
      <c r="AK476" s="33">
        <f t="shared" si="23"/>
        <v>108.378611448993</v>
      </c>
      <c r="AL476" s="34">
        <f t="shared" si="24"/>
        <v>147.93483369014672</v>
      </c>
    </row>
    <row r="477" spans="1:38" ht="15" customHeight="1" x14ac:dyDescent="0.2">
      <c r="A477" s="20" t="s">
        <v>790</v>
      </c>
      <c r="B477" s="88" t="s">
        <v>791</v>
      </c>
      <c r="C477" s="89"/>
      <c r="D477" s="21" t="s">
        <v>768</v>
      </c>
      <c r="E477" s="20" t="s">
        <v>96</v>
      </c>
      <c r="F477" s="20" t="s">
        <v>1</v>
      </c>
      <c r="G477" s="22">
        <v>1983.99</v>
      </c>
      <c r="H477" s="22">
        <v>1983.99</v>
      </c>
      <c r="I477" s="22">
        <v>33.78</v>
      </c>
      <c r="J477" s="22">
        <v>0</v>
      </c>
      <c r="K477" s="22">
        <v>29.57</v>
      </c>
      <c r="L477" s="22">
        <v>0</v>
      </c>
      <c r="M477" s="22">
        <v>21.09</v>
      </c>
      <c r="N477" s="22">
        <v>0</v>
      </c>
      <c r="O477" s="22">
        <v>14.23</v>
      </c>
      <c r="P477" s="23">
        <v>0</v>
      </c>
      <c r="Q477" s="22">
        <v>2.69</v>
      </c>
      <c r="R477" s="22">
        <v>0</v>
      </c>
      <c r="S477" s="22">
        <v>0.23</v>
      </c>
      <c r="T477" s="22">
        <v>0</v>
      </c>
      <c r="U477" s="22">
        <v>0</v>
      </c>
      <c r="V477" s="22">
        <v>0</v>
      </c>
      <c r="W477" s="22">
        <v>0</v>
      </c>
      <c r="X477" s="22">
        <v>0</v>
      </c>
      <c r="Y477" s="22">
        <v>1.19</v>
      </c>
      <c r="Z477" s="22">
        <v>0</v>
      </c>
      <c r="AA477" s="22">
        <v>18.8</v>
      </c>
      <c r="AB477" s="22">
        <v>0</v>
      </c>
      <c r="AC477" s="22">
        <v>25.34</v>
      </c>
      <c r="AD477" s="22">
        <v>0</v>
      </c>
      <c r="AE477" s="22">
        <v>29.3</v>
      </c>
      <c r="AF477" s="22">
        <v>0</v>
      </c>
      <c r="AG477" s="22">
        <v>176.22</v>
      </c>
      <c r="AH477" s="22">
        <v>0</v>
      </c>
      <c r="AJ477" s="24">
        <f t="shared" si="22"/>
        <v>176.22</v>
      </c>
      <c r="AK477" s="25">
        <f t="shared" si="23"/>
        <v>88.821012202682468</v>
      </c>
      <c r="AL477" s="26">
        <f t="shared" si="24"/>
        <v>88.821012202682468</v>
      </c>
    </row>
    <row r="478" spans="1:38" ht="15" customHeight="1" x14ac:dyDescent="0.2">
      <c r="A478" s="20" t="s">
        <v>46</v>
      </c>
      <c r="B478" s="88" t="s">
        <v>27</v>
      </c>
      <c r="C478" s="89"/>
      <c r="D478" s="21" t="s">
        <v>768</v>
      </c>
      <c r="E478" s="20" t="s">
        <v>520</v>
      </c>
      <c r="F478" s="20" t="s">
        <v>1</v>
      </c>
      <c r="G478" s="22">
        <v>3755.9000000000015</v>
      </c>
      <c r="H478" s="22">
        <v>3901.8</v>
      </c>
      <c r="I478" s="22">
        <v>79.082308505087724</v>
      </c>
      <c r="J478" s="22">
        <v>11.783274990843909</v>
      </c>
      <c r="K478" s="22">
        <v>68.081912002233466</v>
      </c>
      <c r="L478" s="22">
        <v>10.690909282236881</v>
      </c>
      <c r="M478" s="22">
        <v>58.092571171190627</v>
      </c>
      <c r="N478" s="22">
        <v>12.14649209373539</v>
      </c>
      <c r="O478" s="22">
        <v>42.094944645745493</v>
      </c>
      <c r="P478" s="23">
        <v>10.764555867502022</v>
      </c>
      <c r="Q478" s="22">
        <v>0</v>
      </c>
      <c r="R478" s="22">
        <v>17.289999999999964</v>
      </c>
      <c r="S478" s="22">
        <v>0</v>
      </c>
      <c r="T478" s="22">
        <v>15.520000000000437</v>
      </c>
      <c r="U478" s="22">
        <v>0</v>
      </c>
      <c r="V478" s="22">
        <v>16.329999999999927</v>
      </c>
      <c r="W478" s="22">
        <v>0</v>
      </c>
      <c r="X478" s="22">
        <v>14.460000000000036</v>
      </c>
      <c r="Y478" s="22">
        <v>0</v>
      </c>
      <c r="Z478" s="22">
        <v>15.779999999999745</v>
      </c>
      <c r="AA478" s="22">
        <v>37.631952836317183</v>
      </c>
      <c r="AB478" s="22">
        <v>13.389912933598779</v>
      </c>
      <c r="AC478" s="22">
        <v>56.873445327715629</v>
      </c>
      <c r="AD478" s="22">
        <v>11.061232423407686</v>
      </c>
      <c r="AE478" s="22">
        <v>64.030025195900947</v>
      </c>
      <c r="AF478" s="22">
        <v>10.406291029916442</v>
      </c>
      <c r="AG478" s="22">
        <v>405.88715968419103</v>
      </c>
      <c r="AH478" s="22">
        <v>159.62266862124122</v>
      </c>
      <c r="AJ478" s="24">
        <f t="shared" si="22"/>
        <v>565.50982830543228</v>
      </c>
      <c r="AK478" s="25">
        <f t="shared" si="23"/>
        <v>108.06655120854946</v>
      </c>
      <c r="AL478" s="26">
        <f t="shared" si="24"/>
        <v>144.93562671214113</v>
      </c>
    </row>
    <row r="479" spans="1:38" ht="15" customHeight="1" x14ac:dyDescent="0.2">
      <c r="A479" s="20" t="s">
        <v>792</v>
      </c>
      <c r="B479" s="88" t="s">
        <v>793</v>
      </c>
      <c r="C479" s="89"/>
      <c r="D479" s="21" t="s">
        <v>768</v>
      </c>
      <c r="E479" s="20" t="s">
        <v>520</v>
      </c>
      <c r="F479" s="20" t="s">
        <v>510</v>
      </c>
      <c r="G479" s="22">
        <v>114.6</v>
      </c>
      <c r="H479" s="22">
        <v>114.6</v>
      </c>
      <c r="I479" s="22">
        <v>2.4244165040683359</v>
      </c>
      <c r="J479" s="22">
        <v>0</v>
      </c>
      <c r="K479" s="22">
        <v>2.0871787155293267</v>
      </c>
      <c r="L479" s="22">
        <v>0</v>
      </c>
      <c r="M479" s="22">
        <v>1.7809367350744201</v>
      </c>
      <c r="N479" s="22">
        <v>0</v>
      </c>
      <c r="O479" s="22">
        <v>1.2904994867521182</v>
      </c>
      <c r="P479" s="23">
        <v>0</v>
      </c>
      <c r="Q479" s="22">
        <v>0</v>
      </c>
      <c r="R479" s="22">
        <v>0</v>
      </c>
      <c r="S479" s="22">
        <v>0</v>
      </c>
      <c r="T479" s="22">
        <v>0</v>
      </c>
      <c r="U479" s="22">
        <v>0</v>
      </c>
      <c r="V479" s="22">
        <v>0</v>
      </c>
      <c r="W479" s="22">
        <v>0</v>
      </c>
      <c r="X479" s="22">
        <v>0</v>
      </c>
      <c r="Y479" s="22">
        <v>0</v>
      </c>
      <c r="Z479" s="22">
        <v>0</v>
      </c>
      <c r="AA479" s="22">
        <v>1.1481342300841135</v>
      </c>
      <c r="AB479" s="22">
        <v>0</v>
      </c>
      <c r="AC479" s="22">
        <v>1.7353222488767561</v>
      </c>
      <c r="AD479" s="22">
        <v>0</v>
      </c>
      <c r="AE479" s="22">
        <v>1.9536837741820194</v>
      </c>
      <c r="AF479" s="22">
        <v>0</v>
      </c>
      <c r="AG479" s="22">
        <v>12.42017169456709</v>
      </c>
      <c r="AH479" s="22">
        <v>0</v>
      </c>
      <c r="AJ479" s="24">
        <f t="shared" si="22"/>
        <v>12.42017169456709</v>
      </c>
      <c r="AK479" s="25">
        <f t="shared" si="23"/>
        <v>108.37846155817705</v>
      </c>
      <c r="AL479" s="26">
        <f t="shared" si="24"/>
        <v>108.37846155817705</v>
      </c>
    </row>
    <row r="480" spans="1:38" ht="15" customHeight="1" x14ac:dyDescent="0.2">
      <c r="A480" s="20" t="s">
        <v>97</v>
      </c>
      <c r="B480" s="88" t="s">
        <v>98</v>
      </c>
      <c r="C480" s="89"/>
      <c r="D480" s="21" t="s">
        <v>768</v>
      </c>
      <c r="E480" s="20" t="s">
        <v>342</v>
      </c>
      <c r="F480" s="20" t="s">
        <v>1</v>
      </c>
      <c r="G480" s="22">
        <v>0</v>
      </c>
      <c r="H480" s="22">
        <v>0</v>
      </c>
      <c r="I480" s="22">
        <v>5.1550000000000002</v>
      </c>
      <c r="J480" s="22">
        <v>0.18990000000000001</v>
      </c>
      <c r="K480" s="22">
        <v>4.4714</v>
      </c>
      <c r="L480" s="22">
        <v>0.1711</v>
      </c>
      <c r="M480" s="22">
        <v>3.9251</v>
      </c>
      <c r="N480" s="22">
        <v>0.18990000000000001</v>
      </c>
      <c r="O480" s="22">
        <v>3.0749</v>
      </c>
      <c r="P480" s="23">
        <v>0.1842</v>
      </c>
      <c r="Q480" s="22">
        <v>0</v>
      </c>
      <c r="R480" s="22">
        <v>0.1203</v>
      </c>
      <c r="S480" s="22">
        <v>0</v>
      </c>
      <c r="T480" s="22">
        <v>0</v>
      </c>
      <c r="U480" s="22">
        <v>0</v>
      </c>
      <c r="V480" s="22">
        <v>0</v>
      </c>
      <c r="W480" s="22">
        <v>0</v>
      </c>
      <c r="X480" s="22">
        <v>0</v>
      </c>
      <c r="Y480" s="22">
        <v>0</v>
      </c>
      <c r="Z480" s="22">
        <v>0</v>
      </c>
      <c r="AA480" s="22">
        <v>0</v>
      </c>
      <c r="AB480" s="22">
        <v>0</v>
      </c>
      <c r="AC480" s="22">
        <v>0</v>
      </c>
      <c r="AD480" s="22">
        <v>0</v>
      </c>
      <c r="AE480" s="22">
        <v>0</v>
      </c>
      <c r="AF480" s="22">
        <v>0</v>
      </c>
      <c r="AG480" s="22">
        <v>16.6264</v>
      </c>
      <c r="AH480" s="22">
        <v>0.85539999999999994</v>
      </c>
      <c r="AJ480" s="24">
        <f t="shared" si="22"/>
        <v>17.4818</v>
      </c>
      <c r="AK480" s="25" t="e">
        <f t="shared" si="23"/>
        <v>#DIV/0!</v>
      </c>
      <c r="AL480" s="26" t="e">
        <f t="shared" si="24"/>
        <v>#DIV/0!</v>
      </c>
    </row>
    <row r="481" spans="1:38" ht="15" customHeight="1" x14ac:dyDescent="0.2">
      <c r="A481" s="20" t="s">
        <v>794</v>
      </c>
      <c r="B481" s="88" t="s">
        <v>27</v>
      </c>
      <c r="C481" s="89"/>
      <c r="D481" s="21" t="s">
        <v>768</v>
      </c>
      <c r="E481" s="20" t="s">
        <v>198</v>
      </c>
      <c r="F481" s="20" t="s">
        <v>1</v>
      </c>
      <c r="G481" s="22">
        <v>1129.9313999999999</v>
      </c>
      <c r="H481" s="22">
        <v>1187.5899999999999</v>
      </c>
      <c r="I481" s="22">
        <v>29.641425383818362</v>
      </c>
      <c r="J481" s="22">
        <v>3.4186044726522451</v>
      </c>
      <c r="K481" s="22">
        <v>24.728700293595697</v>
      </c>
      <c r="L481" s="22">
        <v>3.4909091533834711</v>
      </c>
      <c r="M481" s="22">
        <v>23.434259662803399</v>
      </c>
      <c r="N481" s="22">
        <v>3.3457403371965748</v>
      </c>
      <c r="O481" s="22">
        <v>16.166059206029754</v>
      </c>
      <c r="P481" s="23">
        <v>3.5639407939702643</v>
      </c>
      <c r="Q481" s="22">
        <v>0</v>
      </c>
      <c r="R481" s="22">
        <v>4.2200000000000273</v>
      </c>
      <c r="S481" s="22">
        <v>0</v>
      </c>
      <c r="T481" s="22">
        <v>3.4500000000000459</v>
      </c>
      <c r="U481" s="22">
        <v>0</v>
      </c>
      <c r="V481" s="22">
        <v>3.0560698194113614</v>
      </c>
      <c r="W481" s="22">
        <v>0</v>
      </c>
      <c r="X481" s="22">
        <v>3.2000000000000455</v>
      </c>
      <c r="Y481" s="22">
        <v>0</v>
      </c>
      <c r="Z481" s="22">
        <v>3.2999999999999545</v>
      </c>
      <c r="AA481" s="22">
        <v>12.41589417093952</v>
      </c>
      <c r="AB481" s="22">
        <v>3.7841058290605245</v>
      </c>
      <c r="AC481" s="22">
        <v>21.870351639052487</v>
      </c>
      <c r="AD481" s="22">
        <v>3.9296483609474677</v>
      </c>
      <c r="AE481" s="22">
        <v>27.264809107165735</v>
      </c>
      <c r="AF481" s="22">
        <v>4.0751908928344109</v>
      </c>
      <c r="AG481" s="22">
        <v>155.52149946340498</v>
      </c>
      <c r="AH481" s="22">
        <v>42.834209659456398</v>
      </c>
      <c r="AJ481" s="24">
        <f t="shared" si="22"/>
        <v>198.35570912286138</v>
      </c>
      <c r="AK481" s="25">
        <f t="shared" si="23"/>
        <v>137.63800126574498</v>
      </c>
      <c r="AL481" s="26">
        <f t="shared" si="24"/>
        <v>167.02372798934093</v>
      </c>
    </row>
    <row r="482" spans="1:38" ht="27" customHeight="1" x14ac:dyDescent="0.2">
      <c r="A482" s="20" t="s">
        <v>795</v>
      </c>
      <c r="B482" s="88" t="s">
        <v>796</v>
      </c>
      <c r="C482" s="89"/>
      <c r="D482" s="21" t="s">
        <v>768</v>
      </c>
      <c r="E482" s="20" t="s">
        <v>198</v>
      </c>
      <c r="F482" s="20" t="s">
        <v>797</v>
      </c>
      <c r="G482" s="22">
        <v>65.3</v>
      </c>
      <c r="H482" s="22">
        <v>65.3</v>
      </c>
      <c r="I482" s="22">
        <v>1.8180800205247929</v>
      </c>
      <c r="J482" s="22">
        <v>0.58189012300463749</v>
      </c>
      <c r="K482" s="22">
        <v>1.5167541828766267</v>
      </c>
      <c r="L482" s="22">
        <v>0.36363637014411154</v>
      </c>
      <c r="M482" s="22">
        <v>0</v>
      </c>
      <c r="N482" s="22">
        <v>0</v>
      </c>
      <c r="O482" s="22">
        <v>0</v>
      </c>
      <c r="P482" s="23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  <c r="V482" s="22">
        <v>0</v>
      </c>
      <c r="W482" s="22">
        <v>0</v>
      </c>
      <c r="X482" s="22">
        <v>0</v>
      </c>
      <c r="Y482" s="22">
        <v>0</v>
      </c>
      <c r="Z482" s="22">
        <v>0</v>
      </c>
      <c r="AA482" s="22">
        <v>0</v>
      </c>
      <c r="AB482" s="22">
        <v>0</v>
      </c>
      <c r="AC482" s="22">
        <v>0</v>
      </c>
      <c r="AD482" s="22">
        <v>0</v>
      </c>
      <c r="AE482" s="22">
        <v>0</v>
      </c>
      <c r="AF482" s="22">
        <v>0</v>
      </c>
      <c r="AG482" s="22">
        <v>3.3348342034014196</v>
      </c>
      <c r="AH482" s="22">
        <v>0.94552649314874904</v>
      </c>
      <c r="AJ482" s="24">
        <f t="shared" si="22"/>
        <v>4.2803606965501686</v>
      </c>
      <c r="AK482" s="25">
        <f t="shared" si="23"/>
        <v>51.069436499256042</v>
      </c>
      <c r="AL482" s="26">
        <f t="shared" si="24"/>
        <v>65.549168400462008</v>
      </c>
    </row>
    <row r="483" spans="1:38" ht="15" customHeight="1" x14ac:dyDescent="0.2">
      <c r="A483" s="20" t="s">
        <v>798</v>
      </c>
      <c r="B483" s="88" t="s">
        <v>82</v>
      </c>
      <c r="C483" s="89"/>
      <c r="D483" s="21" t="s">
        <v>768</v>
      </c>
      <c r="E483" s="20" t="s">
        <v>688</v>
      </c>
      <c r="F483" s="20" t="s">
        <v>1</v>
      </c>
      <c r="G483" s="22">
        <v>2763.0499999999997</v>
      </c>
      <c r="H483" s="22">
        <v>2750.35</v>
      </c>
      <c r="I483" s="22">
        <v>73.774990530264304</v>
      </c>
      <c r="J483" s="22">
        <v>8.165009469735697</v>
      </c>
      <c r="K483" s="22">
        <v>49.958908945213651</v>
      </c>
      <c r="L483" s="22">
        <v>8.1410910547863686</v>
      </c>
      <c r="M483" s="22">
        <v>47.591771830007382</v>
      </c>
      <c r="N483" s="22">
        <v>6.9282281699926029</v>
      </c>
      <c r="O483" s="22">
        <v>33.305741418038302</v>
      </c>
      <c r="P483" s="23">
        <v>7.284258581961673</v>
      </c>
      <c r="Q483" s="22">
        <v>0</v>
      </c>
      <c r="R483" s="22">
        <v>20.75</v>
      </c>
      <c r="S483" s="22">
        <v>0</v>
      </c>
      <c r="T483" s="22">
        <v>17.360000000000014</v>
      </c>
      <c r="U483" s="22">
        <v>0</v>
      </c>
      <c r="V483" s="22">
        <v>16.28000000000003</v>
      </c>
      <c r="W483" s="22">
        <v>0</v>
      </c>
      <c r="X483" s="22">
        <v>15.859999999999957</v>
      </c>
      <c r="Y483" s="22">
        <v>0</v>
      </c>
      <c r="Z483" s="22">
        <v>16.710000000000036</v>
      </c>
      <c r="AA483" s="22">
        <v>38.732873405652825</v>
      </c>
      <c r="AB483" s="22">
        <v>7.2771265943471626</v>
      </c>
      <c r="AC483" s="22">
        <v>42.523474544048483</v>
      </c>
      <c r="AD483" s="22">
        <v>7.7865254559514634</v>
      </c>
      <c r="AE483" s="22">
        <v>45.674075682444261</v>
      </c>
      <c r="AF483" s="22">
        <v>8.295924317555766</v>
      </c>
      <c r="AG483" s="22">
        <v>331.56183635566924</v>
      </c>
      <c r="AH483" s="22">
        <v>140.83816364433079</v>
      </c>
      <c r="AJ483" s="24">
        <f t="shared" si="22"/>
        <v>472.40000000000003</v>
      </c>
      <c r="AK483" s="25">
        <f t="shared" si="23"/>
        <v>119.99849309844892</v>
      </c>
      <c r="AL483" s="26">
        <f t="shared" si="24"/>
        <v>171.75995782354974</v>
      </c>
    </row>
    <row r="484" spans="1:38" ht="30.75" customHeight="1" x14ac:dyDescent="0.2">
      <c r="A484" s="20" t="s">
        <v>799</v>
      </c>
      <c r="B484" s="88" t="s">
        <v>43</v>
      </c>
      <c r="C484" s="89"/>
      <c r="D484" s="21" t="s">
        <v>768</v>
      </c>
      <c r="E484" s="20" t="s">
        <v>240</v>
      </c>
      <c r="F484" s="20" t="s">
        <v>1</v>
      </c>
      <c r="G484" s="22">
        <v>1617.6</v>
      </c>
      <c r="H484" s="22">
        <v>1617.6</v>
      </c>
      <c r="I484" s="22">
        <v>36.697699999999998</v>
      </c>
      <c r="J484" s="22">
        <v>0</v>
      </c>
      <c r="K484" s="22">
        <v>30.679700000000004</v>
      </c>
      <c r="L484" s="22">
        <v>0</v>
      </c>
      <c r="M484" s="22">
        <v>24.167000000000002</v>
      </c>
      <c r="N484" s="22">
        <v>0</v>
      </c>
      <c r="O484" s="22">
        <v>16.489600000000003</v>
      </c>
      <c r="P484" s="23">
        <v>0</v>
      </c>
      <c r="Q484" s="22">
        <v>0</v>
      </c>
      <c r="R484" s="22">
        <v>0</v>
      </c>
      <c r="S484" s="22">
        <v>0</v>
      </c>
      <c r="T484" s="22">
        <v>0</v>
      </c>
      <c r="U484" s="22">
        <v>0</v>
      </c>
      <c r="V484" s="22">
        <v>0</v>
      </c>
      <c r="W484" s="22">
        <v>0</v>
      </c>
      <c r="X484" s="22">
        <v>0</v>
      </c>
      <c r="Y484" s="22">
        <v>0</v>
      </c>
      <c r="Z484" s="22">
        <v>0</v>
      </c>
      <c r="AA484" s="22">
        <v>18.420789662300429</v>
      </c>
      <c r="AB484" s="22">
        <v>0</v>
      </c>
      <c r="AC484" s="22">
        <v>23.505100000000002</v>
      </c>
      <c r="AD484" s="22">
        <v>0</v>
      </c>
      <c r="AE484" s="22">
        <v>28.945100000000004</v>
      </c>
      <c r="AF484" s="22">
        <v>0</v>
      </c>
      <c r="AG484" s="22">
        <v>178.90498966230041</v>
      </c>
      <c r="AH484" s="22">
        <v>0</v>
      </c>
      <c r="AJ484" s="24">
        <f t="shared" si="22"/>
        <v>178.90498966230041</v>
      </c>
      <c r="AK484" s="25">
        <f t="shared" si="23"/>
        <v>110.59902921754478</v>
      </c>
      <c r="AL484" s="26">
        <f t="shared" si="24"/>
        <v>110.59902921754478</v>
      </c>
    </row>
    <row r="485" spans="1:38" ht="15" customHeight="1" x14ac:dyDescent="0.2">
      <c r="A485" s="20" t="s">
        <v>800</v>
      </c>
      <c r="B485" s="88" t="s">
        <v>801</v>
      </c>
      <c r="C485" s="89"/>
      <c r="D485" s="21" t="s">
        <v>768</v>
      </c>
      <c r="E485" s="20" t="s">
        <v>240</v>
      </c>
      <c r="F485" s="20" t="s">
        <v>1</v>
      </c>
      <c r="G485" s="22">
        <v>61.3</v>
      </c>
      <c r="H485" s="22">
        <v>61.3</v>
      </c>
      <c r="I485" s="22">
        <v>0</v>
      </c>
      <c r="J485" s="22">
        <v>0.87230000000000008</v>
      </c>
      <c r="K485" s="22">
        <v>0</v>
      </c>
      <c r="L485" s="22">
        <v>1.0903</v>
      </c>
      <c r="M485" s="22">
        <v>0</v>
      </c>
      <c r="N485" s="22">
        <v>1.163</v>
      </c>
      <c r="O485" s="22">
        <v>0</v>
      </c>
      <c r="P485" s="23">
        <v>0.9304</v>
      </c>
      <c r="Q485" s="22">
        <v>0</v>
      </c>
      <c r="R485" s="22">
        <v>1.163</v>
      </c>
      <c r="S485" s="22">
        <v>0</v>
      </c>
      <c r="T485" s="22">
        <v>0.87230000000000008</v>
      </c>
      <c r="U485" s="22">
        <v>0</v>
      </c>
      <c r="V485" s="22">
        <v>1.163</v>
      </c>
      <c r="W485" s="22">
        <v>0</v>
      </c>
      <c r="X485" s="22">
        <v>1.0903</v>
      </c>
      <c r="Y485" s="22">
        <v>0</v>
      </c>
      <c r="Z485" s="22">
        <v>0.74430000000000007</v>
      </c>
      <c r="AA485" s="22">
        <v>0</v>
      </c>
      <c r="AB485" s="22">
        <v>2.1792103376995708</v>
      </c>
      <c r="AC485" s="22">
        <v>0</v>
      </c>
      <c r="AD485" s="22">
        <v>0.94490000000000007</v>
      </c>
      <c r="AE485" s="22">
        <v>0</v>
      </c>
      <c r="AF485" s="22">
        <v>0.94490000000000007</v>
      </c>
      <c r="AG485" s="22">
        <v>0</v>
      </c>
      <c r="AH485" s="22">
        <v>13.157910337699573</v>
      </c>
      <c r="AJ485" s="24">
        <f t="shared" si="22"/>
        <v>13.157910337699573</v>
      </c>
      <c r="AK485" s="25">
        <f t="shared" si="23"/>
        <v>0</v>
      </c>
      <c r="AL485" s="26">
        <f t="shared" si="24"/>
        <v>214.64780322511541</v>
      </c>
    </row>
    <row r="486" spans="1:38" ht="15" customHeight="1" x14ac:dyDescent="0.2">
      <c r="A486" s="20" t="s">
        <v>802</v>
      </c>
      <c r="B486" s="88" t="s">
        <v>803</v>
      </c>
      <c r="C486" s="89"/>
      <c r="D486" s="21" t="s">
        <v>768</v>
      </c>
      <c r="E486" s="20" t="s">
        <v>691</v>
      </c>
      <c r="F486" s="20" t="s">
        <v>1</v>
      </c>
      <c r="G486" s="22">
        <v>1523.1</v>
      </c>
      <c r="H486" s="22">
        <v>1523.1</v>
      </c>
      <c r="I486" s="22">
        <v>20.418115864639827</v>
      </c>
      <c r="J486" s="22">
        <v>3.9818841353601768</v>
      </c>
      <c r="K486" s="22">
        <v>17.639883354752275</v>
      </c>
      <c r="L486" s="22">
        <v>3.4801166452477257</v>
      </c>
      <c r="M486" s="22">
        <v>14.284756339464357</v>
      </c>
      <c r="N486" s="22">
        <v>3.3852436605356462</v>
      </c>
      <c r="O486" s="22">
        <v>9.5401477966012926</v>
      </c>
      <c r="P486" s="23">
        <v>3.2698522033987065</v>
      </c>
      <c r="Q486" s="22">
        <v>0</v>
      </c>
      <c r="R486" s="22">
        <v>3.86</v>
      </c>
      <c r="S486" s="22">
        <v>0</v>
      </c>
      <c r="T486" s="22">
        <v>3.93</v>
      </c>
      <c r="U486" s="22">
        <v>0</v>
      </c>
      <c r="V486" s="22">
        <v>3.58</v>
      </c>
      <c r="W486" s="22">
        <v>0</v>
      </c>
      <c r="X486" s="22">
        <v>3.37</v>
      </c>
      <c r="Y486" s="22">
        <v>0</v>
      </c>
      <c r="Z486" s="22">
        <v>3.3400000000000003</v>
      </c>
      <c r="AA486" s="22">
        <v>7.9502051335342419</v>
      </c>
      <c r="AB486" s="22">
        <v>3.9297948664657589</v>
      </c>
      <c r="AC486" s="22">
        <v>12.805474672579477</v>
      </c>
      <c r="AD486" s="22">
        <v>3.5245253274205202</v>
      </c>
      <c r="AE486" s="22">
        <v>15.882484231223492</v>
      </c>
      <c r="AF486" s="22">
        <v>3.4575157687765112</v>
      </c>
      <c r="AG486" s="22">
        <v>98.521067392794961</v>
      </c>
      <c r="AH486" s="22">
        <v>43.108932607205041</v>
      </c>
      <c r="AJ486" s="24">
        <f t="shared" si="22"/>
        <v>141.63</v>
      </c>
      <c r="AK486" s="25">
        <f t="shared" si="23"/>
        <v>64.684569229068984</v>
      </c>
      <c r="AL486" s="26">
        <f t="shared" si="24"/>
        <v>92.987985030529842</v>
      </c>
    </row>
    <row r="487" spans="1:38" ht="15" customHeight="1" x14ac:dyDescent="0.2">
      <c r="A487" s="20" t="s">
        <v>804</v>
      </c>
      <c r="B487" s="88" t="s">
        <v>805</v>
      </c>
      <c r="C487" s="89"/>
      <c r="D487" s="21" t="s">
        <v>768</v>
      </c>
      <c r="E487" s="20" t="s">
        <v>691</v>
      </c>
      <c r="F487" s="20" t="s">
        <v>1</v>
      </c>
      <c r="G487" s="22">
        <v>257.07</v>
      </c>
      <c r="H487" s="22">
        <v>257.07</v>
      </c>
      <c r="I487" s="22">
        <v>3.39</v>
      </c>
      <c r="J487" s="22">
        <v>0</v>
      </c>
      <c r="K487" s="22">
        <v>2.94</v>
      </c>
      <c r="L487" s="22">
        <v>0</v>
      </c>
      <c r="M487" s="22">
        <v>2.4500000000000002</v>
      </c>
      <c r="N487" s="22">
        <v>0</v>
      </c>
      <c r="O487" s="22">
        <v>1.78</v>
      </c>
      <c r="P487" s="23">
        <v>0</v>
      </c>
      <c r="Q487" s="22">
        <v>0</v>
      </c>
      <c r="R487" s="22">
        <v>0.54</v>
      </c>
      <c r="S487" s="22">
        <v>0</v>
      </c>
      <c r="T487" s="22">
        <v>0</v>
      </c>
      <c r="U487" s="22">
        <v>0</v>
      </c>
      <c r="V487" s="22">
        <v>0</v>
      </c>
      <c r="W487" s="22">
        <v>0</v>
      </c>
      <c r="X487" s="22">
        <v>0</v>
      </c>
      <c r="Y487" s="22">
        <v>0</v>
      </c>
      <c r="Z487" s="22">
        <v>0</v>
      </c>
      <c r="AA487" s="22">
        <v>1.65</v>
      </c>
      <c r="AB487" s="22">
        <v>0</v>
      </c>
      <c r="AC487" s="22">
        <v>2.27</v>
      </c>
      <c r="AD487" s="22">
        <v>0</v>
      </c>
      <c r="AE487" s="22">
        <v>2.69</v>
      </c>
      <c r="AF487" s="22">
        <v>0</v>
      </c>
      <c r="AG487" s="22">
        <v>17.170000000000002</v>
      </c>
      <c r="AH487" s="22">
        <v>0.54</v>
      </c>
      <c r="AJ487" s="24">
        <f t="shared" si="22"/>
        <v>17.71</v>
      </c>
      <c r="AK487" s="25">
        <f t="shared" si="23"/>
        <v>66.79114638036333</v>
      </c>
      <c r="AL487" s="26">
        <f t="shared" si="24"/>
        <v>68.891741548994446</v>
      </c>
    </row>
    <row r="488" spans="1:38" ht="15" customHeight="1" x14ac:dyDescent="0.2">
      <c r="A488" s="20" t="s">
        <v>806</v>
      </c>
      <c r="B488" s="88" t="s">
        <v>27</v>
      </c>
      <c r="C488" s="89"/>
      <c r="D488" s="21" t="s">
        <v>768</v>
      </c>
      <c r="E488" s="20" t="s">
        <v>807</v>
      </c>
      <c r="F488" s="20" t="s">
        <v>1</v>
      </c>
      <c r="G488" s="22">
        <v>944.7319</v>
      </c>
      <c r="H488" s="22">
        <v>845.65</v>
      </c>
      <c r="I488" s="22">
        <v>22.948443195528284</v>
      </c>
      <c r="J488" s="22">
        <v>1.163780246009275</v>
      </c>
      <c r="K488" s="22">
        <v>19.142628109250303</v>
      </c>
      <c r="L488" s="22">
        <v>1.6727273026629133</v>
      </c>
      <c r="M488" s="22">
        <v>16.666415276168024</v>
      </c>
      <c r="N488" s="22">
        <v>1.3092027406421378</v>
      </c>
      <c r="O488" s="22">
        <v>11.939825663132027</v>
      </c>
      <c r="P488" s="23">
        <v>1.5274031974158275</v>
      </c>
      <c r="Q488" s="22">
        <v>0</v>
      </c>
      <c r="R488" s="22">
        <v>4.0840233441954172</v>
      </c>
      <c r="S488" s="22">
        <v>0</v>
      </c>
      <c r="T488" s="22">
        <v>3.4532588848129304</v>
      </c>
      <c r="U488" s="22">
        <v>0</v>
      </c>
      <c r="V488" s="22">
        <v>4.6099999999999</v>
      </c>
      <c r="W488" s="22">
        <v>0</v>
      </c>
      <c r="X488" s="22">
        <v>4.2599999999999909</v>
      </c>
      <c r="Y488" s="22">
        <v>0</v>
      </c>
      <c r="Z488" s="22">
        <v>4.4700000000000273</v>
      </c>
      <c r="AA488" s="22">
        <v>12.198548223865572</v>
      </c>
      <c r="AB488" s="22">
        <v>2.4014517761345635</v>
      </c>
      <c r="AC488" s="22">
        <v>18.793489617356645</v>
      </c>
      <c r="AD488" s="22">
        <v>1.746510382643319</v>
      </c>
      <c r="AE488" s="22">
        <v>22.29240455358272</v>
      </c>
      <c r="AF488" s="22">
        <v>2.0375954464172055</v>
      </c>
      <c r="AG488" s="22">
        <v>123.98175463888356</v>
      </c>
      <c r="AH488" s="22">
        <v>32.735953320933504</v>
      </c>
      <c r="AJ488" s="24">
        <f t="shared" si="22"/>
        <v>156.71770795981706</v>
      </c>
      <c r="AK488" s="25">
        <f t="shared" si="23"/>
        <v>131.23485577112783</v>
      </c>
      <c r="AL488" s="26">
        <f t="shared" si="24"/>
        <v>185.32218761877496</v>
      </c>
    </row>
    <row r="489" spans="1:38" ht="15" customHeight="1" x14ac:dyDescent="0.2">
      <c r="A489" s="20" t="s">
        <v>808</v>
      </c>
      <c r="B489" s="88" t="s">
        <v>809</v>
      </c>
      <c r="C489" s="89"/>
      <c r="D489" s="21" t="s">
        <v>768</v>
      </c>
      <c r="E489" s="20" t="s">
        <v>807</v>
      </c>
      <c r="F489" s="20" t="s">
        <v>810</v>
      </c>
      <c r="G489" s="22">
        <v>144.88</v>
      </c>
      <c r="H489" s="22">
        <v>144.88</v>
      </c>
      <c r="I489" s="22">
        <v>4.1567325778286435</v>
      </c>
      <c r="J489" s="22">
        <v>1.0910439806336953</v>
      </c>
      <c r="K489" s="22">
        <v>3.4673718477985536</v>
      </c>
      <c r="L489" s="22">
        <v>0.72727274028822309</v>
      </c>
      <c r="M489" s="22">
        <v>3.0188466705039061</v>
      </c>
      <c r="N489" s="22">
        <v>0.94553531268598845</v>
      </c>
      <c r="O489" s="22">
        <v>2.1627027979486804</v>
      </c>
      <c r="P489" s="23">
        <v>0.80006834150352868</v>
      </c>
      <c r="Q489" s="22">
        <v>0</v>
      </c>
      <c r="R489" s="22">
        <v>1.1159766558046278</v>
      </c>
      <c r="S489" s="22">
        <v>0</v>
      </c>
      <c r="T489" s="22">
        <v>1.1467411151869791</v>
      </c>
      <c r="U489" s="22">
        <v>0</v>
      </c>
      <c r="V489" s="22">
        <v>0</v>
      </c>
      <c r="W489" s="22">
        <v>0</v>
      </c>
      <c r="X489" s="22">
        <v>0</v>
      </c>
      <c r="Y489" s="22">
        <v>0</v>
      </c>
      <c r="Z489" s="22">
        <v>0</v>
      </c>
      <c r="AA489" s="22">
        <v>0</v>
      </c>
      <c r="AB489" s="22">
        <v>0</v>
      </c>
      <c r="AC489" s="22">
        <v>0</v>
      </c>
      <c r="AD489" s="22">
        <v>0</v>
      </c>
      <c r="AE489" s="22">
        <v>0</v>
      </c>
      <c r="AF489" s="22">
        <v>0</v>
      </c>
      <c r="AG489" s="22">
        <v>12.805653894079784</v>
      </c>
      <c r="AH489" s="22">
        <v>5.8266381461030416</v>
      </c>
      <c r="AJ489" s="24">
        <f t="shared" si="22"/>
        <v>18.632292040182826</v>
      </c>
      <c r="AK489" s="25">
        <f t="shared" si="23"/>
        <v>88.388003134178518</v>
      </c>
      <c r="AL489" s="26">
        <f t="shared" si="24"/>
        <v>128.60499751644687</v>
      </c>
    </row>
    <row r="490" spans="1:38" ht="15" customHeight="1" x14ac:dyDescent="0.2">
      <c r="A490" s="20" t="s">
        <v>811</v>
      </c>
      <c r="B490" s="88" t="s">
        <v>1274</v>
      </c>
      <c r="C490" s="89"/>
      <c r="D490" s="21" t="s">
        <v>768</v>
      </c>
      <c r="E490" s="20" t="s">
        <v>182</v>
      </c>
      <c r="F490" s="20" t="s">
        <v>1</v>
      </c>
      <c r="G490" s="22">
        <v>2456.9</v>
      </c>
      <c r="H490" s="22">
        <v>2456.9</v>
      </c>
      <c r="I490" s="22">
        <v>47.27</v>
      </c>
      <c r="J490" s="22">
        <v>0</v>
      </c>
      <c r="K490" s="22">
        <v>39.82</v>
      </c>
      <c r="L490" s="22">
        <v>0</v>
      </c>
      <c r="M490" s="22">
        <v>30</v>
      </c>
      <c r="N490" s="22">
        <v>0</v>
      </c>
      <c r="O490" s="22">
        <v>19.77</v>
      </c>
      <c r="P490" s="23">
        <v>0</v>
      </c>
      <c r="Q490" s="22">
        <v>0</v>
      </c>
      <c r="R490" s="22">
        <v>3.1</v>
      </c>
      <c r="S490" s="22">
        <v>0</v>
      </c>
      <c r="T490" s="22">
        <v>1.1800000000000002</v>
      </c>
      <c r="U490" s="22">
        <v>0</v>
      </c>
      <c r="V490" s="22">
        <v>1.1800000000000002</v>
      </c>
      <c r="W490" s="22">
        <v>0</v>
      </c>
      <c r="X490" s="22">
        <v>1.08</v>
      </c>
      <c r="Y490" s="22">
        <v>0</v>
      </c>
      <c r="Z490" s="22">
        <v>1.83</v>
      </c>
      <c r="AA490" s="22">
        <v>22.03</v>
      </c>
      <c r="AB490" s="22">
        <v>0</v>
      </c>
      <c r="AC490" s="22">
        <v>27.43</v>
      </c>
      <c r="AD490" s="22">
        <v>0</v>
      </c>
      <c r="AE490" s="22">
        <v>35.53</v>
      </c>
      <c r="AF490" s="22">
        <v>0</v>
      </c>
      <c r="AG490" s="22">
        <v>221.85000000000002</v>
      </c>
      <c r="AH490" s="22">
        <v>8.370000000000001</v>
      </c>
      <c r="AJ490" s="24">
        <f t="shared" si="22"/>
        <v>230.22000000000003</v>
      </c>
      <c r="AK490" s="25">
        <f t="shared" si="23"/>
        <v>90.296715373031063</v>
      </c>
      <c r="AL490" s="26">
        <f t="shared" si="24"/>
        <v>93.703447433758001</v>
      </c>
    </row>
    <row r="491" spans="1:38" ht="15" customHeight="1" x14ac:dyDescent="0.2">
      <c r="A491" s="20" t="s">
        <v>697</v>
      </c>
      <c r="B491" s="88" t="s">
        <v>82</v>
      </c>
      <c r="C491" s="89"/>
      <c r="D491" s="21" t="s">
        <v>768</v>
      </c>
      <c r="E491" s="20" t="s">
        <v>245</v>
      </c>
      <c r="F491" s="20" t="s">
        <v>1</v>
      </c>
      <c r="G491" s="22">
        <v>1174.8</v>
      </c>
      <c r="H491" s="22">
        <v>1174.8</v>
      </c>
      <c r="I491" s="22">
        <v>0</v>
      </c>
      <c r="J491" s="22">
        <v>4.8500000000000005</v>
      </c>
      <c r="K491" s="22">
        <v>0</v>
      </c>
      <c r="L491" s="22">
        <v>4.4800000000000004</v>
      </c>
      <c r="M491" s="22">
        <v>0</v>
      </c>
      <c r="N491" s="22">
        <v>4.79</v>
      </c>
      <c r="O491" s="22">
        <v>0</v>
      </c>
      <c r="P491" s="23">
        <v>4.16</v>
      </c>
      <c r="Q491" s="22">
        <v>0</v>
      </c>
      <c r="R491" s="22">
        <v>3.6300000000000003</v>
      </c>
      <c r="S491" s="22">
        <v>0</v>
      </c>
      <c r="T491" s="22">
        <v>1.35</v>
      </c>
      <c r="U491" s="22">
        <v>0</v>
      </c>
      <c r="V491" s="22">
        <v>0.87</v>
      </c>
      <c r="W491" s="22">
        <v>0</v>
      </c>
      <c r="X491" s="22">
        <v>0.79</v>
      </c>
      <c r="Y491" s="22">
        <v>0</v>
      </c>
      <c r="Z491" s="22">
        <v>0.9</v>
      </c>
      <c r="AA491" s="22">
        <v>0</v>
      </c>
      <c r="AB491" s="22">
        <v>3.1300000000000003</v>
      </c>
      <c r="AC491" s="22">
        <v>0</v>
      </c>
      <c r="AD491" s="22">
        <v>3.21</v>
      </c>
      <c r="AE491" s="22">
        <v>0</v>
      </c>
      <c r="AF491" s="22">
        <v>3.6</v>
      </c>
      <c r="AG491" s="22">
        <v>0</v>
      </c>
      <c r="AH491" s="22">
        <v>35.76</v>
      </c>
      <c r="AJ491" s="24">
        <f t="shared" si="22"/>
        <v>35.76</v>
      </c>
      <c r="AK491" s="25">
        <f t="shared" si="23"/>
        <v>0</v>
      </c>
      <c r="AL491" s="26">
        <f t="shared" si="24"/>
        <v>30.439223697650664</v>
      </c>
    </row>
    <row r="492" spans="1:38" ht="29.25" customHeight="1" x14ac:dyDescent="0.2">
      <c r="A492" s="20" t="s">
        <v>812</v>
      </c>
      <c r="B492" s="88" t="s">
        <v>813</v>
      </c>
      <c r="C492" s="89"/>
      <c r="D492" s="21" t="s">
        <v>768</v>
      </c>
      <c r="E492" s="20" t="s">
        <v>814</v>
      </c>
      <c r="F492" s="20" t="s">
        <v>1</v>
      </c>
      <c r="G492" s="22">
        <v>100</v>
      </c>
      <c r="H492" s="22">
        <v>100</v>
      </c>
      <c r="I492" s="22">
        <v>0.63700000000000001</v>
      </c>
      <c r="J492" s="22">
        <v>0</v>
      </c>
      <c r="K492" s="22">
        <v>2.4450000000000003</v>
      </c>
      <c r="L492" s="22">
        <v>0</v>
      </c>
      <c r="M492" s="22">
        <v>0.61399999999999999</v>
      </c>
      <c r="N492" s="22">
        <v>0</v>
      </c>
      <c r="O492" s="22">
        <v>0</v>
      </c>
      <c r="P492" s="23">
        <v>0</v>
      </c>
      <c r="Q492" s="22">
        <v>0</v>
      </c>
      <c r="R492" s="22">
        <v>0</v>
      </c>
      <c r="S492" s="22">
        <v>0</v>
      </c>
      <c r="T492" s="22">
        <v>0</v>
      </c>
      <c r="U492" s="22">
        <v>0</v>
      </c>
      <c r="V492" s="22">
        <v>0</v>
      </c>
      <c r="W492" s="22">
        <v>0</v>
      </c>
      <c r="X492" s="22">
        <v>0</v>
      </c>
      <c r="Y492" s="22">
        <v>0</v>
      </c>
      <c r="Z492" s="22">
        <v>0</v>
      </c>
      <c r="AA492" s="22">
        <v>0.40700000000000003</v>
      </c>
      <c r="AB492" s="22">
        <v>0</v>
      </c>
      <c r="AC492" s="22">
        <v>0.26</v>
      </c>
      <c r="AD492" s="22">
        <v>0</v>
      </c>
      <c r="AE492" s="22">
        <v>0.437</v>
      </c>
      <c r="AF492" s="22">
        <v>0</v>
      </c>
      <c r="AG492" s="22">
        <v>4.8</v>
      </c>
      <c r="AH492" s="22">
        <v>0</v>
      </c>
      <c r="AJ492" s="24">
        <f t="shared" si="22"/>
        <v>4.8</v>
      </c>
      <c r="AK492" s="25">
        <f t="shared" si="23"/>
        <v>48</v>
      </c>
      <c r="AL492" s="26">
        <f t="shared" si="24"/>
        <v>48</v>
      </c>
    </row>
    <row r="493" spans="1:38" ht="15" customHeight="1" x14ac:dyDescent="0.2">
      <c r="A493" s="20" t="s">
        <v>815</v>
      </c>
      <c r="B493" s="88" t="s">
        <v>816</v>
      </c>
      <c r="C493" s="89"/>
      <c r="D493" s="21" t="s">
        <v>768</v>
      </c>
      <c r="E493" s="20" t="s">
        <v>814</v>
      </c>
      <c r="F493" s="20" t="s">
        <v>817</v>
      </c>
      <c r="G493" s="22">
        <v>406.3</v>
      </c>
      <c r="H493" s="22">
        <v>406.3</v>
      </c>
      <c r="I493" s="22">
        <v>6.7460000000000004</v>
      </c>
      <c r="J493" s="22">
        <v>0</v>
      </c>
      <c r="K493" s="22">
        <v>5.4940000000000007</v>
      </c>
      <c r="L493" s="22">
        <v>0</v>
      </c>
      <c r="M493" s="22">
        <v>3.0960000000000001</v>
      </c>
      <c r="N493" s="22">
        <v>0</v>
      </c>
      <c r="O493" s="22">
        <v>1.8900000000000001</v>
      </c>
      <c r="P493" s="23">
        <v>0</v>
      </c>
      <c r="Q493" s="22">
        <v>4.1000000000000002E-2</v>
      </c>
      <c r="R493" s="22">
        <v>0</v>
      </c>
      <c r="S493" s="22">
        <v>0</v>
      </c>
      <c r="T493" s="22">
        <v>0</v>
      </c>
      <c r="U493" s="22">
        <v>0</v>
      </c>
      <c r="V493" s="22">
        <v>0</v>
      </c>
      <c r="W493" s="22">
        <v>0</v>
      </c>
      <c r="X493" s="22">
        <v>0</v>
      </c>
      <c r="Y493" s="22">
        <v>0</v>
      </c>
      <c r="Z493" s="22">
        <v>0</v>
      </c>
      <c r="AA493" s="22">
        <v>2</v>
      </c>
      <c r="AB493" s="22">
        <v>0</v>
      </c>
      <c r="AC493" s="22">
        <v>3.419</v>
      </c>
      <c r="AD493" s="22">
        <v>0</v>
      </c>
      <c r="AE493" s="22">
        <v>6.0750000000000002</v>
      </c>
      <c r="AF493" s="22">
        <v>0</v>
      </c>
      <c r="AG493" s="22">
        <v>28.761000000000003</v>
      </c>
      <c r="AH493" s="22">
        <v>0</v>
      </c>
      <c r="AJ493" s="24">
        <f t="shared" si="22"/>
        <v>28.761000000000003</v>
      </c>
      <c r="AK493" s="25">
        <f t="shared" si="23"/>
        <v>70.787595372877178</v>
      </c>
      <c r="AL493" s="26">
        <f t="shared" si="24"/>
        <v>70.787595372877178</v>
      </c>
    </row>
    <row r="494" spans="1:38" ht="15" customHeight="1" x14ac:dyDescent="0.2">
      <c r="A494" s="20" t="s">
        <v>818</v>
      </c>
      <c r="B494" s="88" t="s">
        <v>781</v>
      </c>
      <c r="C494" s="89"/>
      <c r="D494" s="21" t="s">
        <v>768</v>
      </c>
      <c r="E494" s="20" t="s">
        <v>819</v>
      </c>
      <c r="F494" s="20" t="s">
        <v>1</v>
      </c>
      <c r="G494" s="22">
        <v>486.32099999999997</v>
      </c>
      <c r="H494" s="22">
        <v>530.70000000000005</v>
      </c>
      <c r="I494" s="22">
        <v>16.899170294425058</v>
      </c>
      <c r="J494" s="22">
        <v>1.5638297055749633</v>
      </c>
      <c r="K494" s="22">
        <v>14.048363601221798</v>
      </c>
      <c r="L494" s="22">
        <v>1.9636363987782024</v>
      </c>
      <c r="M494" s="22">
        <v>12.172863316992967</v>
      </c>
      <c r="N494" s="22">
        <v>1.6001366830070574</v>
      </c>
      <c r="O494" s="22">
        <v>8.0003302881753857</v>
      </c>
      <c r="P494" s="23">
        <v>1.4546697118245977</v>
      </c>
      <c r="Q494" s="22">
        <v>0</v>
      </c>
      <c r="R494" s="22">
        <v>2.6159999999999854</v>
      </c>
      <c r="S494" s="22">
        <v>0</v>
      </c>
      <c r="T494" s="22">
        <v>2.2540000000000191</v>
      </c>
      <c r="U494" s="22">
        <v>0</v>
      </c>
      <c r="V494" s="22">
        <v>2.1019999999999754</v>
      </c>
      <c r="W494" s="22">
        <v>0</v>
      </c>
      <c r="X494" s="22">
        <v>1.8319999999999936</v>
      </c>
      <c r="Y494" s="22">
        <v>0</v>
      </c>
      <c r="Z494" s="22">
        <v>2.0649999999999977</v>
      </c>
      <c r="AA494" s="22">
        <v>8.501032149243656</v>
      </c>
      <c r="AB494" s="22">
        <v>1.6009678507563758</v>
      </c>
      <c r="AC494" s="22">
        <v>11.379888478961002</v>
      </c>
      <c r="AD494" s="22">
        <v>1.2371115210390176</v>
      </c>
      <c r="AE494" s="22">
        <v>13.878659744904404</v>
      </c>
      <c r="AF494" s="22">
        <v>1.164340255095546</v>
      </c>
      <c r="AG494" s="22">
        <v>84.880307873924266</v>
      </c>
      <c r="AH494" s="22">
        <v>21.453692126075733</v>
      </c>
      <c r="AJ494" s="24">
        <f t="shared" si="22"/>
        <v>106.334</v>
      </c>
      <c r="AK494" s="25">
        <f t="shared" si="23"/>
        <v>174.53555958703052</v>
      </c>
      <c r="AL494" s="26">
        <f t="shared" si="24"/>
        <v>200.36555492745427</v>
      </c>
    </row>
    <row r="495" spans="1:38" ht="15" customHeight="1" x14ac:dyDescent="0.2">
      <c r="A495" s="20" t="s">
        <v>820</v>
      </c>
      <c r="B495" s="88" t="s">
        <v>1274</v>
      </c>
      <c r="C495" s="89"/>
      <c r="D495" s="21" t="s">
        <v>768</v>
      </c>
      <c r="E495" s="20" t="s">
        <v>696</v>
      </c>
      <c r="F495" s="20" t="s">
        <v>1</v>
      </c>
      <c r="G495" s="22">
        <v>1094.0999999999999</v>
      </c>
      <c r="H495" s="22">
        <v>1094.0999999999999</v>
      </c>
      <c r="I495" s="22">
        <v>21.41</v>
      </c>
      <c r="J495" s="22">
        <v>7</v>
      </c>
      <c r="K495" s="22">
        <v>20.010000000000002</v>
      </c>
      <c r="L495" s="22">
        <v>6.7</v>
      </c>
      <c r="M495" s="22">
        <v>15.92</v>
      </c>
      <c r="N495" s="22">
        <v>7</v>
      </c>
      <c r="O495" s="22">
        <v>9.68</v>
      </c>
      <c r="P495" s="23">
        <v>7</v>
      </c>
      <c r="Q495" s="22">
        <v>0</v>
      </c>
      <c r="R495" s="22">
        <v>5.4400000000000546</v>
      </c>
      <c r="S495" s="22">
        <v>0</v>
      </c>
      <c r="T495" s="22">
        <v>4.8899999999998727</v>
      </c>
      <c r="U495" s="22">
        <v>0</v>
      </c>
      <c r="V495" s="22">
        <v>4.6800000000000637</v>
      </c>
      <c r="W495" s="22">
        <v>0</v>
      </c>
      <c r="X495" s="22">
        <v>3.3399999999999181</v>
      </c>
      <c r="Y495" s="22">
        <v>0</v>
      </c>
      <c r="Z495" s="22">
        <v>4.0900000000001455</v>
      </c>
      <c r="AA495" s="22">
        <v>3.0999999999999996</v>
      </c>
      <c r="AB495" s="22">
        <v>7</v>
      </c>
      <c r="AC495" s="22">
        <v>14.82</v>
      </c>
      <c r="AD495" s="22">
        <v>7</v>
      </c>
      <c r="AE495" s="22">
        <v>18.84</v>
      </c>
      <c r="AF495" s="22">
        <v>7</v>
      </c>
      <c r="AG495" s="22">
        <v>103.78</v>
      </c>
      <c r="AH495" s="22">
        <v>71.140000000000057</v>
      </c>
      <c r="AJ495" s="24">
        <f t="shared" si="22"/>
        <v>174.92000000000007</v>
      </c>
      <c r="AK495" s="25">
        <f t="shared" si="23"/>
        <v>94.854218078786232</v>
      </c>
      <c r="AL495" s="26">
        <f t="shared" si="24"/>
        <v>159.87569691984288</v>
      </c>
    </row>
    <row r="496" spans="1:38" ht="15" customHeight="1" x14ac:dyDescent="0.2">
      <c r="A496" s="20" t="s">
        <v>821</v>
      </c>
      <c r="B496" s="88" t="s">
        <v>781</v>
      </c>
      <c r="C496" s="89"/>
      <c r="D496" s="21" t="s">
        <v>768</v>
      </c>
      <c r="E496" s="20" t="s">
        <v>822</v>
      </c>
      <c r="F496" s="20" t="s">
        <v>1</v>
      </c>
      <c r="G496" s="22">
        <v>528.1</v>
      </c>
      <c r="H496" s="22">
        <v>528.1</v>
      </c>
      <c r="I496" s="22">
        <v>14.63</v>
      </c>
      <c r="J496" s="22">
        <v>0</v>
      </c>
      <c r="K496" s="22">
        <v>12.922000000000001</v>
      </c>
      <c r="L496" s="22">
        <v>0</v>
      </c>
      <c r="M496" s="22">
        <v>9.1120000000000001</v>
      </c>
      <c r="N496" s="22">
        <v>2</v>
      </c>
      <c r="O496" s="22">
        <v>5.7409999999999997</v>
      </c>
      <c r="P496" s="23">
        <v>2</v>
      </c>
      <c r="Q496" s="22">
        <v>0</v>
      </c>
      <c r="R496" s="22">
        <v>2.2029999999999745</v>
      </c>
      <c r="S496" s="22">
        <v>0</v>
      </c>
      <c r="T496" s="22">
        <v>1.93100000000004</v>
      </c>
      <c r="U496" s="22">
        <v>0</v>
      </c>
      <c r="V496" s="22">
        <v>1.8499999999999091</v>
      </c>
      <c r="W496" s="22">
        <v>0</v>
      </c>
      <c r="X496" s="22">
        <v>1.762000000000171</v>
      </c>
      <c r="Y496" s="22">
        <v>0</v>
      </c>
      <c r="Z496" s="22">
        <v>1.8049999999998363</v>
      </c>
      <c r="AA496" s="22">
        <v>5.9080000000000004</v>
      </c>
      <c r="AB496" s="22">
        <v>2</v>
      </c>
      <c r="AC496" s="22">
        <v>8.0730000000000004</v>
      </c>
      <c r="AD496" s="22">
        <v>2</v>
      </c>
      <c r="AE496" s="22">
        <v>9.9169999999999998</v>
      </c>
      <c r="AF496" s="22">
        <v>2.25</v>
      </c>
      <c r="AG496" s="22">
        <v>66.302999999999997</v>
      </c>
      <c r="AH496" s="22">
        <v>19.800999999999931</v>
      </c>
      <c r="AJ496" s="24">
        <f t="shared" si="22"/>
        <v>86.103999999999928</v>
      </c>
      <c r="AK496" s="25">
        <f t="shared" si="23"/>
        <v>125.55008521113426</v>
      </c>
      <c r="AL496" s="26">
        <f t="shared" si="24"/>
        <v>163.04487786404076</v>
      </c>
    </row>
    <row r="497" spans="1:38" ht="15" customHeight="1" x14ac:dyDescent="0.2">
      <c r="A497" s="20" t="s">
        <v>823</v>
      </c>
      <c r="B497" s="88" t="s">
        <v>27</v>
      </c>
      <c r="C497" s="89"/>
      <c r="D497" s="21" t="s">
        <v>768</v>
      </c>
      <c r="E497" s="20" t="s">
        <v>698</v>
      </c>
      <c r="F497" s="20" t="s">
        <v>1</v>
      </c>
      <c r="G497" s="22">
        <v>1333.9750000000004</v>
      </c>
      <c r="H497" s="22">
        <v>1357.13</v>
      </c>
      <c r="I497" s="22">
        <v>32.684879015962935</v>
      </c>
      <c r="J497" s="22">
        <v>4.6551209840371</v>
      </c>
      <c r="K497" s="22">
        <v>28.11545447647233</v>
      </c>
      <c r="L497" s="22">
        <v>3.8545455235275825</v>
      </c>
      <c r="M497" s="22">
        <v>21.116856465387606</v>
      </c>
      <c r="N497" s="22">
        <v>4.8731435346124021</v>
      </c>
      <c r="O497" s="22">
        <v>13.322323436570127</v>
      </c>
      <c r="P497" s="23">
        <v>4.7276765634299425</v>
      </c>
      <c r="Q497" s="22">
        <v>0</v>
      </c>
      <c r="R497" s="22">
        <v>7.3600000000000136</v>
      </c>
      <c r="S497" s="22">
        <v>0</v>
      </c>
      <c r="T497" s="22">
        <v>6.3899999999999864</v>
      </c>
      <c r="U497" s="22">
        <v>0</v>
      </c>
      <c r="V497" s="22">
        <v>6.1200000000000045</v>
      </c>
      <c r="W497" s="22">
        <v>0</v>
      </c>
      <c r="X497" s="22">
        <v>3.75</v>
      </c>
      <c r="Y497" s="22">
        <v>0</v>
      </c>
      <c r="Z497" s="22">
        <v>5.4699999999999136</v>
      </c>
      <c r="AA497" s="22">
        <v>13.356495309335266</v>
      </c>
      <c r="AB497" s="22">
        <v>4.2935046906648262</v>
      </c>
      <c r="AC497" s="22">
        <v>19.539266575278639</v>
      </c>
      <c r="AD497" s="22">
        <v>4.2207334247213542</v>
      </c>
      <c r="AE497" s="22">
        <v>23.809867713674308</v>
      </c>
      <c r="AF497" s="22">
        <v>4.7301322863256559</v>
      </c>
      <c r="AG497" s="22">
        <v>151.94514299268121</v>
      </c>
      <c r="AH497" s="22">
        <v>60.444857007318774</v>
      </c>
      <c r="AJ497" s="24">
        <f t="shared" si="22"/>
        <v>212.39</v>
      </c>
      <c r="AK497" s="25">
        <f t="shared" si="23"/>
        <v>113.9040409248158</v>
      </c>
      <c r="AL497" s="26">
        <f t="shared" si="24"/>
        <v>156.49937736252238</v>
      </c>
    </row>
    <row r="498" spans="1:38" ht="15" customHeight="1" x14ac:dyDescent="0.2">
      <c r="A498" s="20" t="s">
        <v>824</v>
      </c>
      <c r="B498" s="88" t="s">
        <v>27</v>
      </c>
      <c r="C498" s="89"/>
      <c r="D498" s="21" t="s">
        <v>768</v>
      </c>
      <c r="E498" s="20" t="s">
        <v>299</v>
      </c>
      <c r="F498" s="20" t="s">
        <v>1</v>
      </c>
      <c r="G498" s="22">
        <v>1607.9550000000002</v>
      </c>
      <c r="H498" s="22">
        <v>1639.48</v>
      </c>
      <c r="I498" s="22">
        <v>32.50667021983616</v>
      </c>
      <c r="J498" s="22">
        <v>4.8733297801638384</v>
      </c>
      <c r="K498" s="22">
        <v>27.234545380357122</v>
      </c>
      <c r="L498" s="22">
        <v>4.1454546196428721</v>
      </c>
      <c r="M498" s="22">
        <v>22.446856465387647</v>
      </c>
      <c r="N498" s="22">
        <v>4.8731435346124021</v>
      </c>
      <c r="O498" s="22">
        <v>15.528656008613913</v>
      </c>
      <c r="P498" s="23">
        <v>5.0913439913860916</v>
      </c>
      <c r="Q498" s="22">
        <v>0</v>
      </c>
      <c r="R498" s="22">
        <v>8.92999999999995</v>
      </c>
      <c r="S498" s="22">
        <v>0</v>
      </c>
      <c r="T498" s="22">
        <v>7.8000000000000682</v>
      </c>
      <c r="U498" s="22">
        <v>0</v>
      </c>
      <c r="V498" s="22">
        <v>7.6999999999999318</v>
      </c>
      <c r="W498" s="22">
        <v>0</v>
      </c>
      <c r="X498" s="22">
        <v>4.9900000000000091</v>
      </c>
      <c r="Y498" s="22">
        <v>0</v>
      </c>
      <c r="Z498" s="22">
        <v>7.3100000000000591</v>
      </c>
      <c r="AA498" s="22">
        <v>15.722638979617813</v>
      </c>
      <c r="AB498" s="22">
        <v>4.6573610203821838</v>
      </c>
      <c r="AC498" s="22">
        <v>21.913724043391674</v>
      </c>
      <c r="AD498" s="22">
        <v>4.3662759566082974</v>
      </c>
      <c r="AE498" s="22">
        <v>25.286011383956982</v>
      </c>
      <c r="AF498" s="22">
        <v>5.0939886160430135</v>
      </c>
      <c r="AG498" s="22">
        <v>160.6391024811613</v>
      </c>
      <c r="AH498" s="22">
        <v>69.830897518838725</v>
      </c>
      <c r="AJ498" s="24">
        <f t="shared" si="22"/>
        <v>230.47000000000003</v>
      </c>
      <c r="AK498" s="25">
        <f t="shared" si="23"/>
        <v>99.902735139454336</v>
      </c>
      <c r="AL498" s="26">
        <f t="shared" si="24"/>
        <v>140.57506038500014</v>
      </c>
    </row>
    <row r="499" spans="1:38" ht="15" customHeight="1" x14ac:dyDescent="0.2">
      <c r="A499" s="20" t="s">
        <v>825</v>
      </c>
      <c r="B499" s="88" t="s">
        <v>27</v>
      </c>
      <c r="C499" s="89"/>
      <c r="D499" s="21" t="s">
        <v>768</v>
      </c>
      <c r="E499" s="20" t="s">
        <v>305</v>
      </c>
      <c r="F499" s="20" t="s">
        <v>1</v>
      </c>
      <c r="G499" s="22">
        <v>1280.8723000000002</v>
      </c>
      <c r="H499" s="22">
        <v>1340.6</v>
      </c>
      <c r="I499" s="22">
        <v>31.025824077465206</v>
      </c>
      <c r="J499" s="22">
        <v>4.3641759225347814</v>
      </c>
      <c r="K499" s="22">
        <v>25.821818106328269</v>
      </c>
      <c r="L499" s="22">
        <v>4.2181818936716944</v>
      </c>
      <c r="M499" s="22">
        <v>19.790523893343817</v>
      </c>
      <c r="N499" s="22">
        <v>4.509476106656253</v>
      </c>
      <c r="O499" s="22">
        <v>13.040523893343702</v>
      </c>
      <c r="P499" s="23">
        <v>4.509476106656253</v>
      </c>
      <c r="Q499" s="22">
        <v>0</v>
      </c>
      <c r="R499" s="22">
        <v>9.3899999999999864</v>
      </c>
      <c r="S499" s="22">
        <v>0</v>
      </c>
      <c r="T499" s="22">
        <v>8.3799999999999955</v>
      </c>
      <c r="U499" s="22">
        <v>0</v>
      </c>
      <c r="V499" s="22">
        <v>8.4300000000000637</v>
      </c>
      <c r="W499" s="22">
        <v>0</v>
      </c>
      <c r="X499" s="22">
        <v>4.92999999999995</v>
      </c>
      <c r="Y499" s="22">
        <v>0</v>
      </c>
      <c r="Z499" s="22">
        <v>7.2899999999999636</v>
      </c>
      <c r="AA499" s="22">
        <v>14.783724043391793</v>
      </c>
      <c r="AB499" s="22">
        <v>4.3662759566082974</v>
      </c>
      <c r="AC499" s="22">
        <v>18.923724043391665</v>
      </c>
      <c r="AD499" s="22">
        <v>4.3662759566082974</v>
      </c>
      <c r="AE499" s="22">
        <v>25.534207968769913</v>
      </c>
      <c r="AF499" s="22">
        <v>3.5657920312301097</v>
      </c>
      <c r="AG499" s="22">
        <v>148.92034602603439</v>
      </c>
      <c r="AH499" s="22">
        <v>68.319653973965643</v>
      </c>
      <c r="AJ499" s="24">
        <f t="shared" si="22"/>
        <v>217.24000000000004</v>
      </c>
      <c r="AK499" s="25">
        <f t="shared" si="23"/>
        <v>116.26478769666139</v>
      </c>
      <c r="AL499" s="26">
        <f t="shared" si="24"/>
        <v>162.04684469640463</v>
      </c>
    </row>
    <row r="500" spans="1:38" ht="15" customHeight="1" x14ac:dyDescent="0.2">
      <c r="A500" s="20" t="s">
        <v>826</v>
      </c>
      <c r="B500" s="88" t="s">
        <v>27</v>
      </c>
      <c r="C500" s="89"/>
      <c r="D500" s="21" t="s">
        <v>768</v>
      </c>
      <c r="E500" s="20" t="s">
        <v>311</v>
      </c>
      <c r="F500" s="20" t="s">
        <v>1</v>
      </c>
      <c r="G500" s="22">
        <v>1515.9299999999998</v>
      </c>
      <c r="H500" s="22">
        <v>1538.24</v>
      </c>
      <c r="I500" s="22">
        <v>34.589505404343036</v>
      </c>
      <c r="J500" s="22">
        <v>4.0004945956568827</v>
      </c>
      <c r="K500" s="22">
        <v>28.399999928414864</v>
      </c>
      <c r="L500" s="22">
        <v>4.0000000715852275</v>
      </c>
      <c r="M500" s="22">
        <v>21.120660576350776</v>
      </c>
      <c r="N500" s="22">
        <v>2.9093394236491954</v>
      </c>
      <c r="O500" s="22">
        <v>13.931457835708759</v>
      </c>
      <c r="P500" s="23">
        <v>4.2185421642913328</v>
      </c>
      <c r="Q500" s="22">
        <v>0</v>
      </c>
      <c r="R500" s="22">
        <v>8.0999999999999091</v>
      </c>
      <c r="S500" s="22">
        <v>0</v>
      </c>
      <c r="T500" s="22">
        <v>7.2100000000000364</v>
      </c>
      <c r="U500" s="22">
        <v>0</v>
      </c>
      <c r="V500" s="22">
        <v>7.0099999999999909</v>
      </c>
      <c r="W500" s="22">
        <v>0</v>
      </c>
      <c r="X500" s="22">
        <v>4.3199999999999363</v>
      </c>
      <c r="Y500" s="22">
        <v>0</v>
      </c>
      <c r="Z500" s="22">
        <v>6.5399999999999636</v>
      </c>
      <c r="AA500" s="22">
        <v>19.926495309335202</v>
      </c>
      <c r="AB500" s="22">
        <v>4.2935046906648262</v>
      </c>
      <c r="AC500" s="22">
        <v>26.163122904995987</v>
      </c>
      <c r="AD500" s="22">
        <v>3.8568770950039961</v>
      </c>
      <c r="AE500" s="22">
        <v>32.465293032543784</v>
      </c>
      <c r="AF500" s="22">
        <v>3.2747069674562232</v>
      </c>
      <c r="AG500" s="22">
        <v>176.59653499169241</v>
      </c>
      <c r="AH500" s="22">
        <v>59.733465008307519</v>
      </c>
      <c r="AJ500" s="24">
        <f t="shared" si="22"/>
        <v>236.32999999999993</v>
      </c>
      <c r="AK500" s="25">
        <f t="shared" si="23"/>
        <v>116.49385854999402</v>
      </c>
      <c r="AL500" s="26">
        <f t="shared" si="24"/>
        <v>153.63662367380897</v>
      </c>
    </row>
    <row r="501" spans="1:38" ht="24.75" customHeight="1" x14ac:dyDescent="0.2">
      <c r="A501" s="20" t="s">
        <v>827</v>
      </c>
      <c r="B501" s="88" t="s">
        <v>828</v>
      </c>
      <c r="C501" s="89"/>
      <c r="D501" s="21" t="s">
        <v>768</v>
      </c>
      <c r="E501" s="20" t="s">
        <v>829</v>
      </c>
      <c r="F501" s="20" t="s">
        <v>1</v>
      </c>
      <c r="G501" s="22">
        <v>515</v>
      </c>
      <c r="H501" s="22">
        <v>515</v>
      </c>
      <c r="I501" s="22">
        <v>13.466000000000001</v>
      </c>
      <c r="J501" s="22">
        <v>0</v>
      </c>
      <c r="K501" s="22">
        <v>11.424000000000001</v>
      </c>
      <c r="L501" s="22">
        <v>0</v>
      </c>
      <c r="M501" s="22">
        <v>9.4290000000000003</v>
      </c>
      <c r="N501" s="22">
        <v>0</v>
      </c>
      <c r="O501" s="22">
        <v>7.1440000000000001</v>
      </c>
      <c r="P501" s="23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  <c r="V501" s="22">
        <v>0</v>
      </c>
      <c r="W501" s="22">
        <v>0</v>
      </c>
      <c r="X501" s="22">
        <v>0</v>
      </c>
      <c r="Y501" s="22">
        <v>0</v>
      </c>
      <c r="Z501" s="22">
        <v>0</v>
      </c>
      <c r="AA501" s="22">
        <v>7.2380000000000004</v>
      </c>
      <c r="AB501" s="22">
        <v>0</v>
      </c>
      <c r="AC501" s="22">
        <v>9.7260000000000009</v>
      </c>
      <c r="AD501" s="22">
        <v>0</v>
      </c>
      <c r="AE501" s="22">
        <v>11.454000000000001</v>
      </c>
      <c r="AF501" s="22">
        <v>0</v>
      </c>
      <c r="AG501" s="22">
        <v>69.881</v>
      </c>
      <c r="AH501" s="22">
        <v>0</v>
      </c>
      <c r="AJ501" s="24">
        <f t="shared" si="22"/>
        <v>69.881</v>
      </c>
      <c r="AK501" s="25">
        <f t="shared" si="23"/>
        <v>135.69126213592233</v>
      </c>
      <c r="AL501" s="26">
        <f t="shared" si="24"/>
        <v>135.69126213592233</v>
      </c>
    </row>
    <row r="502" spans="1:38" ht="27.75" customHeight="1" x14ac:dyDescent="0.2">
      <c r="A502" s="20" t="s">
        <v>827</v>
      </c>
      <c r="B502" s="88" t="s">
        <v>828</v>
      </c>
      <c r="C502" s="89"/>
      <c r="D502" s="21" t="s">
        <v>768</v>
      </c>
      <c r="E502" s="20" t="s">
        <v>830</v>
      </c>
      <c r="F502" s="20" t="s">
        <v>1</v>
      </c>
      <c r="G502" s="22">
        <v>498</v>
      </c>
      <c r="H502" s="22">
        <v>498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3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  <c r="V502" s="22">
        <v>0</v>
      </c>
      <c r="W502" s="22">
        <v>0</v>
      </c>
      <c r="X502" s="22">
        <v>0</v>
      </c>
      <c r="Y502" s="22">
        <v>0</v>
      </c>
      <c r="Z502" s="22">
        <v>0</v>
      </c>
      <c r="AA502" s="22">
        <v>0</v>
      </c>
      <c r="AB502" s="22">
        <v>0</v>
      </c>
      <c r="AC502" s="22">
        <v>0</v>
      </c>
      <c r="AD502" s="22">
        <v>0</v>
      </c>
      <c r="AE502" s="22">
        <v>0</v>
      </c>
      <c r="AF502" s="22">
        <v>0</v>
      </c>
      <c r="AG502" s="22">
        <v>0</v>
      </c>
      <c r="AH502" s="22">
        <v>0</v>
      </c>
      <c r="AJ502" s="24">
        <f t="shared" si="22"/>
        <v>0</v>
      </c>
      <c r="AK502" s="25">
        <f t="shared" si="23"/>
        <v>0</v>
      </c>
      <c r="AL502" s="26">
        <f t="shared" si="24"/>
        <v>0</v>
      </c>
    </row>
    <row r="503" spans="1:38" ht="15" customHeight="1" x14ac:dyDescent="0.2">
      <c r="A503" s="20" t="s">
        <v>831</v>
      </c>
      <c r="B503" s="88" t="s">
        <v>27</v>
      </c>
      <c r="C503" s="89"/>
      <c r="D503" s="21" t="s">
        <v>832</v>
      </c>
      <c r="E503" s="20" t="s">
        <v>29</v>
      </c>
      <c r="F503" s="20" t="s">
        <v>1</v>
      </c>
      <c r="G503" s="22">
        <v>699.39999999999986</v>
      </c>
      <c r="H503" s="22">
        <v>717</v>
      </c>
      <c r="I503" s="22">
        <v>18.224428550117423</v>
      </c>
      <c r="J503" s="22">
        <v>0.94557144988253594</v>
      </c>
      <c r="K503" s="22">
        <v>14.896363615538789</v>
      </c>
      <c r="L503" s="22">
        <v>1.163636384461157</v>
      </c>
      <c r="M503" s="22">
        <v>12.586264230540323</v>
      </c>
      <c r="N503" s="22">
        <v>1.1637357694596782</v>
      </c>
      <c r="O503" s="22">
        <v>8.7543963458104823</v>
      </c>
      <c r="P503" s="23">
        <v>1.7456036541895172</v>
      </c>
      <c r="Q503" s="22">
        <v>0</v>
      </c>
      <c r="R503" s="22">
        <v>3.8300000000001546</v>
      </c>
      <c r="S503" s="22">
        <v>0</v>
      </c>
      <c r="T503" s="22">
        <v>3.7200000000000273</v>
      </c>
      <c r="U503" s="22">
        <v>0</v>
      </c>
      <c r="V503" s="22">
        <v>3.5</v>
      </c>
      <c r="W503" s="22">
        <v>0</v>
      </c>
      <c r="X503" s="22">
        <v>3.6799999999998363</v>
      </c>
      <c r="Y503" s="22">
        <v>0</v>
      </c>
      <c r="Z503" s="22">
        <v>4.0300000000002001</v>
      </c>
      <c r="AA503" s="22">
        <v>8.3356597449044543</v>
      </c>
      <c r="AB503" s="22">
        <v>1.164340255095546</v>
      </c>
      <c r="AC503" s="22">
        <v>11.635659744904409</v>
      </c>
      <c r="AD503" s="22">
        <v>1.164340255095546</v>
      </c>
      <c r="AE503" s="22">
        <v>13.662888478960847</v>
      </c>
      <c r="AF503" s="22">
        <v>1.2371115210390176</v>
      </c>
      <c r="AG503" s="22">
        <v>88.095660710776727</v>
      </c>
      <c r="AH503" s="22">
        <v>27.344339289223218</v>
      </c>
      <c r="AJ503" s="24">
        <f t="shared" si="22"/>
        <v>115.43999999999994</v>
      </c>
      <c r="AK503" s="25">
        <f t="shared" si="23"/>
        <v>125.95890865138223</v>
      </c>
      <c r="AL503" s="26">
        <f t="shared" si="24"/>
        <v>161.00418410041834</v>
      </c>
    </row>
    <row r="504" spans="1:38" ht="15" customHeight="1" x14ac:dyDescent="0.2">
      <c r="A504" s="20" t="s">
        <v>833</v>
      </c>
      <c r="B504" s="88" t="s">
        <v>27</v>
      </c>
      <c r="C504" s="89"/>
      <c r="D504" s="21" t="s">
        <v>832</v>
      </c>
      <c r="E504" s="20" t="s">
        <v>834</v>
      </c>
      <c r="F504" s="20" t="s">
        <v>1</v>
      </c>
      <c r="G504" s="22">
        <v>604.69470000000001</v>
      </c>
      <c r="H504" s="22">
        <v>710</v>
      </c>
      <c r="I504" s="22">
        <v>13.362384569483769</v>
      </c>
      <c r="J504" s="22">
        <v>2.036615430516231</v>
      </c>
      <c r="K504" s="22">
        <v>13.289090875250684</v>
      </c>
      <c r="L504" s="22">
        <v>1.8909091247493801</v>
      </c>
      <c r="M504" s="22">
        <v>12.104129831401643</v>
      </c>
      <c r="N504" s="22">
        <v>1.6728701685982874</v>
      </c>
      <c r="O504" s="22">
        <v>7.9463963458104896</v>
      </c>
      <c r="P504" s="23">
        <v>1.7456036541895172</v>
      </c>
      <c r="Q504" s="22">
        <v>0</v>
      </c>
      <c r="R504" s="22">
        <v>4.2379999999999427</v>
      </c>
      <c r="S504" s="22">
        <v>0</v>
      </c>
      <c r="T504" s="22">
        <v>3.6420000000000528</v>
      </c>
      <c r="U504" s="22">
        <v>0</v>
      </c>
      <c r="V504" s="22">
        <v>3.4270000000000209</v>
      </c>
      <c r="W504" s="22">
        <v>0</v>
      </c>
      <c r="X504" s="22">
        <v>3.5329999999999018</v>
      </c>
      <c r="Y504" s="22">
        <v>0</v>
      </c>
      <c r="Z504" s="22">
        <v>3.6360000000000809</v>
      </c>
      <c r="AA504" s="22">
        <v>6.3809470854697619</v>
      </c>
      <c r="AB504" s="22">
        <v>1.8920529145302623</v>
      </c>
      <c r="AC504" s="22">
        <v>9.5798034151870439</v>
      </c>
      <c r="AD504" s="22">
        <v>1.5281965848129042</v>
      </c>
      <c r="AE504" s="22">
        <v>12.007718351413207</v>
      </c>
      <c r="AF504" s="22">
        <v>1.8192816485867906</v>
      </c>
      <c r="AG504" s="22">
        <v>74.670470474016597</v>
      </c>
      <c r="AH504" s="22">
        <v>31.061529525983371</v>
      </c>
      <c r="AJ504" s="24">
        <f t="shared" si="22"/>
        <v>105.73199999999997</v>
      </c>
      <c r="AK504" s="25">
        <f t="shared" si="23"/>
        <v>123.48457903470394</v>
      </c>
      <c r="AL504" s="26">
        <f t="shared" si="24"/>
        <v>148.91830985915487</v>
      </c>
    </row>
    <row r="505" spans="1:38" ht="19.5" customHeight="1" x14ac:dyDescent="0.2">
      <c r="A505" s="20" t="s">
        <v>835</v>
      </c>
      <c r="B505" s="88" t="s">
        <v>27</v>
      </c>
      <c r="C505" s="89"/>
      <c r="D505" s="21" t="s">
        <v>832</v>
      </c>
      <c r="E505" s="20" t="s">
        <v>31</v>
      </c>
      <c r="F505" s="20" t="s">
        <v>836</v>
      </c>
      <c r="G505" s="22">
        <v>649.27279999999996</v>
      </c>
      <c r="H505" s="22">
        <v>707</v>
      </c>
      <c r="I505" s="22">
        <v>11.969802161737297</v>
      </c>
      <c r="J505" s="22">
        <v>1.6001978382627531</v>
      </c>
      <c r="K505" s="22">
        <v>10.022727245394686</v>
      </c>
      <c r="L505" s="22">
        <v>1.5272727546052685</v>
      </c>
      <c r="M505" s="22">
        <v>8.0925968025842909</v>
      </c>
      <c r="N505" s="22">
        <v>1.5274031974158275</v>
      </c>
      <c r="O505" s="22">
        <v>5.908063773766596</v>
      </c>
      <c r="P505" s="23">
        <v>1.3819362262333679</v>
      </c>
      <c r="Q505" s="22">
        <v>0</v>
      </c>
      <c r="R505" s="22">
        <v>3.3499999999999091</v>
      </c>
      <c r="S505" s="22">
        <v>0</v>
      </c>
      <c r="T505" s="22">
        <v>2.5399999999999636</v>
      </c>
      <c r="U505" s="22">
        <v>0</v>
      </c>
      <c r="V505" s="22">
        <v>2.5800000000001546</v>
      </c>
      <c r="W505" s="22">
        <v>0</v>
      </c>
      <c r="X505" s="22">
        <v>2.3999999999998636</v>
      </c>
      <c r="Y505" s="22">
        <v>0</v>
      </c>
      <c r="Z505" s="22">
        <v>2.6800000000000637</v>
      </c>
      <c r="AA505" s="22">
        <v>5.282888478960964</v>
      </c>
      <c r="AB505" s="22">
        <v>1.2371115210390176</v>
      </c>
      <c r="AC505" s="22">
        <v>7.4962608833002253</v>
      </c>
      <c r="AD505" s="22">
        <v>1.6737391166998474</v>
      </c>
      <c r="AE505" s="22">
        <v>9.4145746811304587</v>
      </c>
      <c r="AF505" s="22">
        <v>1.4554253188694324</v>
      </c>
      <c r="AG505" s="22">
        <v>58.186914026874511</v>
      </c>
      <c r="AH505" s="22">
        <v>23.953085973125471</v>
      </c>
      <c r="AJ505" s="24">
        <f t="shared" si="22"/>
        <v>82.139999999999986</v>
      </c>
      <c r="AK505" s="25">
        <f t="shared" si="23"/>
        <v>89.618591795119883</v>
      </c>
      <c r="AL505" s="26">
        <f t="shared" si="24"/>
        <v>116.18104667609616</v>
      </c>
    </row>
    <row r="506" spans="1:38" ht="19.5" customHeight="1" x14ac:dyDescent="0.2">
      <c r="A506" s="20" t="s">
        <v>835</v>
      </c>
      <c r="B506" s="88" t="s">
        <v>27</v>
      </c>
      <c r="C506" s="89"/>
      <c r="D506" s="21" t="s">
        <v>832</v>
      </c>
      <c r="E506" s="20" t="s">
        <v>31</v>
      </c>
      <c r="F506" s="20" t="s">
        <v>837</v>
      </c>
      <c r="G506" s="22">
        <v>683.00000000000011</v>
      </c>
      <c r="H506" s="22">
        <v>709.9</v>
      </c>
      <c r="I506" s="22">
        <v>14.527010957863991</v>
      </c>
      <c r="J506" s="22">
        <v>1.3819890421360139</v>
      </c>
      <c r="K506" s="22">
        <v>12.156818163596485</v>
      </c>
      <c r="L506" s="22">
        <v>1.0181818364035125</v>
      </c>
      <c r="M506" s="22">
        <v>9.3100637737666254</v>
      </c>
      <c r="N506" s="22">
        <v>1.3819362262333679</v>
      </c>
      <c r="O506" s="22">
        <v>7.2022642305403215</v>
      </c>
      <c r="P506" s="23">
        <v>1.1637357694596782</v>
      </c>
      <c r="Q506" s="22">
        <v>0</v>
      </c>
      <c r="R506" s="22">
        <v>3.1129999999999995</v>
      </c>
      <c r="S506" s="22">
        <v>0</v>
      </c>
      <c r="T506" s="22">
        <v>2.7680000000000007</v>
      </c>
      <c r="U506" s="22">
        <v>0</v>
      </c>
      <c r="V506" s="22">
        <v>2.7290000000000134</v>
      </c>
      <c r="W506" s="22">
        <v>0</v>
      </c>
      <c r="X506" s="22">
        <v>2.9259999999999877</v>
      </c>
      <c r="Y506" s="22">
        <v>0</v>
      </c>
      <c r="Z506" s="22">
        <v>2.8880000000000052</v>
      </c>
      <c r="AA506" s="22">
        <v>6.2618884789609774</v>
      </c>
      <c r="AB506" s="22">
        <v>1.2371115210390176</v>
      </c>
      <c r="AC506" s="22">
        <v>9.1276597449044559</v>
      </c>
      <c r="AD506" s="22">
        <v>1.164340255095546</v>
      </c>
      <c r="AE506" s="22">
        <v>11.791202276791399</v>
      </c>
      <c r="AF506" s="22">
        <v>1.0187977232086027</v>
      </c>
      <c r="AG506" s="22">
        <v>70.376907626424256</v>
      </c>
      <c r="AH506" s="22">
        <v>22.790092373575746</v>
      </c>
      <c r="AJ506" s="24">
        <f t="shared" si="22"/>
        <v>93.167000000000002</v>
      </c>
      <c r="AK506" s="25">
        <f t="shared" si="23"/>
        <v>103.04086036079684</v>
      </c>
      <c r="AL506" s="26">
        <f t="shared" si="24"/>
        <v>131.23961121284688</v>
      </c>
    </row>
    <row r="507" spans="1:38" ht="15" customHeight="1" x14ac:dyDescent="0.2">
      <c r="A507" s="20" t="s">
        <v>838</v>
      </c>
      <c r="B507" s="88" t="s">
        <v>27</v>
      </c>
      <c r="C507" s="89"/>
      <c r="D507" s="21" t="s">
        <v>832</v>
      </c>
      <c r="E507" s="20" t="s">
        <v>109</v>
      </c>
      <c r="F507" s="20" t="s">
        <v>1</v>
      </c>
      <c r="G507" s="22">
        <v>2953.0089999999996</v>
      </c>
      <c r="H507" s="22">
        <v>3077.9</v>
      </c>
      <c r="I507" s="22">
        <v>75.248911889554819</v>
      </c>
      <c r="J507" s="22">
        <v>8.8010881104451411</v>
      </c>
      <c r="K507" s="22">
        <v>63.035439874358353</v>
      </c>
      <c r="L507" s="22">
        <v>7.8545601256417452</v>
      </c>
      <c r="M507" s="22">
        <v>52.29564915700842</v>
      </c>
      <c r="N507" s="22">
        <v>8.3643508429914366</v>
      </c>
      <c r="O507" s="22">
        <v>36.02191338754907</v>
      </c>
      <c r="P507" s="23">
        <v>9.5280866124511139</v>
      </c>
      <c r="Q507" s="22">
        <v>0</v>
      </c>
      <c r="R507" s="22">
        <v>22.289999999999964</v>
      </c>
      <c r="S507" s="22">
        <v>0</v>
      </c>
      <c r="T507" s="22">
        <v>19.639999999999873</v>
      </c>
      <c r="U507" s="22">
        <v>0</v>
      </c>
      <c r="V507" s="22">
        <v>18.509999999999991</v>
      </c>
      <c r="W507" s="22">
        <v>0</v>
      </c>
      <c r="X507" s="22">
        <v>19.240000000000009</v>
      </c>
      <c r="Y507" s="22">
        <v>0</v>
      </c>
      <c r="Z507" s="22">
        <v>19.960000000000036</v>
      </c>
      <c r="AA507" s="22">
        <v>35.110175769472036</v>
      </c>
      <c r="AB507" s="22">
        <v>8.6598242305279491</v>
      </c>
      <c r="AC507" s="22">
        <v>49.650902303818633</v>
      </c>
      <c r="AD507" s="22">
        <v>7.9390976961815118</v>
      </c>
      <c r="AE507" s="22">
        <v>59.31573280597717</v>
      </c>
      <c r="AF507" s="22">
        <v>8.514267194022759</v>
      </c>
      <c r="AG507" s="22">
        <v>370.67872518773851</v>
      </c>
      <c r="AH507" s="22">
        <v>159.30127481226151</v>
      </c>
      <c r="AJ507" s="24">
        <f t="shared" si="22"/>
        <v>529.98</v>
      </c>
      <c r="AK507" s="25">
        <f t="shared" si="23"/>
        <v>125.52576886414451</v>
      </c>
      <c r="AL507" s="26">
        <f t="shared" si="24"/>
        <v>172.18883004646023</v>
      </c>
    </row>
    <row r="508" spans="1:38" ht="15" customHeight="1" x14ac:dyDescent="0.2">
      <c r="A508" s="20" t="s">
        <v>839</v>
      </c>
      <c r="B508" s="88" t="s">
        <v>27</v>
      </c>
      <c r="C508" s="89"/>
      <c r="D508" s="21" t="s">
        <v>832</v>
      </c>
      <c r="E508" s="20" t="s">
        <v>47</v>
      </c>
      <c r="F508" s="20" t="s">
        <v>1</v>
      </c>
      <c r="G508" s="22">
        <v>2807.0070000000005</v>
      </c>
      <c r="H508" s="22">
        <v>2908</v>
      </c>
      <c r="I508" s="22">
        <v>65.002692135564459</v>
      </c>
      <c r="J508" s="22">
        <v>7.6373078644358667</v>
      </c>
      <c r="K508" s="22">
        <v>55.569090775031249</v>
      </c>
      <c r="L508" s="22">
        <v>7.4909092249686982</v>
      </c>
      <c r="M508" s="22">
        <v>47.9820500705558</v>
      </c>
      <c r="N508" s="22">
        <v>7.9279499294440576</v>
      </c>
      <c r="O508" s="22">
        <v>34.087517041738295</v>
      </c>
      <c r="P508" s="23">
        <v>7.7824829582615971</v>
      </c>
      <c r="Q508" s="22">
        <v>0</v>
      </c>
      <c r="R508" s="22">
        <v>19.230000000000018</v>
      </c>
      <c r="S508" s="22">
        <v>0</v>
      </c>
      <c r="T508" s="22">
        <v>16.800000000000182</v>
      </c>
      <c r="U508" s="22">
        <v>0</v>
      </c>
      <c r="V508" s="22">
        <v>15.869999999999891</v>
      </c>
      <c r="W508" s="22">
        <v>0</v>
      </c>
      <c r="X508" s="22">
        <v>16.110000000000127</v>
      </c>
      <c r="Y508" s="22">
        <v>0</v>
      </c>
      <c r="Z508" s="22">
        <v>17.139999999999873</v>
      </c>
      <c r="AA508" s="22">
        <v>33.152389480274664</v>
      </c>
      <c r="AB508" s="22">
        <v>8.0776105197253507</v>
      </c>
      <c r="AC508" s="22">
        <v>42.491187203483435</v>
      </c>
      <c r="AD508" s="22">
        <v>7.0588127965167473</v>
      </c>
      <c r="AE508" s="22">
        <v>51.781187203482943</v>
      </c>
      <c r="AF508" s="22">
        <v>7.0588127965167473</v>
      </c>
      <c r="AG508" s="22">
        <v>330.06611391013087</v>
      </c>
      <c r="AH508" s="22">
        <v>138.18388608986916</v>
      </c>
      <c r="AJ508" s="24">
        <f t="shared" si="22"/>
        <v>468.25</v>
      </c>
      <c r="AK508" s="25">
        <f t="shared" si="23"/>
        <v>117.58649476475506</v>
      </c>
      <c r="AL508" s="26">
        <f t="shared" si="24"/>
        <v>161.02132049518571</v>
      </c>
    </row>
    <row r="509" spans="1:38" ht="15" customHeight="1" x14ac:dyDescent="0.2">
      <c r="A509" s="20" t="s">
        <v>840</v>
      </c>
      <c r="B509" s="88" t="s">
        <v>27</v>
      </c>
      <c r="C509" s="89"/>
      <c r="D509" s="21" t="s">
        <v>832</v>
      </c>
      <c r="E509" s="20" t="s">
        <v>180</v>
      </c>
      <c r="F509" s="20" t="s">
        <v>1</v>
      </c>
      <c r="G509" s="22">
        <v>3084.36</v>
      </c>
      <c r="H509" s="22">
        <v>3112.8</v>
      </c>
      <c r="I509" s="22">
        <v>80.000604174296797</v>
      </c>
      <c r="J509" s="22">
        <v>9.819395825703257</v>
      </c>
      <c r="K509" s="22">
        <v>70.126363472368354</v>
      </c>
      <c r="L509" s="22">
        <v>9.1636365276316116</v>
      </c>
      <c r="M509" s="22">
        <v>60.901845046045374</v>
      </c>
      <c r="N509" s="22">
        <v>10.328154953954643</v>
      </c>
      <c r="O509" s="22">
        <v>42.517380358731209</v>
      </c>
      <c r="P509" s="23">
        <v>9.3826196412686542</v>
      </c>
      <c r="Q509" s="22">
        <v>0</v>
      </c>
      <c r="R509" s="22">
        <v>23.870000000000118</v>
      </c>
      <c r="S509" s="22">
        <v>0</v>
      </c>
      <c r="T509" s="22">
        <v>21.1099999999999</v>
      </c>
      <c r="U509" s="22">
        <v>0</v>
      </c>
      <c r="V509" s="22">
        <v>20.050000000000182</v>
      </c>
      <c r="W509" s="22">
        <v>0</v>
      </c>
      <c r="X509" s="22">
        <v>19.839999999999918</v>
      </c>
      <c r="Y509" s="22">
        <v>0</v>
      </c>
      <c r="Z509" s="22">
        <v>20.940000000000055</v>
      </c>
      <c r="AA509" s="22">
        <v>39.313708970083582</v>
      </c>
      <c r="AB509" s="22">
        <v>10.406291029916442</v>
      </c>
      <c r="AC509" s="22">
        <v>51.710937704139916</v>
      </c>
      <c r="AD509" s="22">
        <v>10.479062295859913</v>
      </c>
      <c r="AE509" s="22">
        <v>64.451304416500932</v>
      </c>
      <c r="AF509" s="22">
        <v>8.3686955834992371</v>
      </c>
      <c r="AG509" s="22">
        <v>409.0221441421661</v>
      </c>
      <c r="AH509" s="22">
        <v>173.75785585783393</v>
      </c>
      <c r="AJ509" s="24">
        <f t="shared" si="22"/>
        <v>582.78</v>
      </c>
      <c r="AK509" s="25">
        <f t="shared" si="23"/>
        <v>132.6116744291088</v>
      </c>
      <c r="AL509" s="26">
        <f t="shared" si="24"/>
        <v>187.22050886661526</v>
      </c>
    </row>
    <row r="510" spans="1:38" ht="19.5" customHeight="1" x14ac:dyDescent="0.2">
      <c r="A510" s="20" t="s">
        <v>841</v>
      </c>
      <c r="B510" s="88" t="s">
        <v>27</v>
      </c>
      <c r="C510" s="89"/>
      <c r="D510" s="21" t="s">
        <v>832</v>
      </c>
      <c r="E510" s="20" t="s">
        <v>230</v>
      </c>
      <c r="F510" s="20" t="s">
        <v>842</v>
      </c>
      <c r="G510" s="22">
        <v>2732.2959999999994</v>
      </c>
      <c r="H510" s="22">
        <v>2824.8</v>
      </c>
      <c r="I510" s="22">
        <v>63.258065747183643</v>
      </c>
      <c r="J510" s="22">
        <v>8.291934252816084</v>
      </c>
      <c r="K510" s="22">
        <v>53.97363621265692</v>
      </c>
      <c r="L510" s="22">
        <v>8.4363637873433888</v>
      </c>
      <c r="M510" s="22">
        <v>47.753849613782343</v>
      </c>
      <c r="N510" s="22">
        <v>8.1461503862177462</v>
      </c>
      <c r="O510" s="22">
        <v>36.911252811197826</v>
      </c>
      <c r="P510" s="23">
        <v>6.6187471888019189</v>
      </c>
      <c r="Q510" s="22">
        <v>0</v>
      </c>
      <c r="R510" s="22">
        <v>25.630000000000109</v>
      </c>
      <c r="S510" s="22">
        <v>0</v>
      </c>
      <c r="T510" s="22">
        <v>23</v>
      </c>
      <c r="U510" s="22">
        <v>0</v>
      </c>
      <c r="V510" s="22">
        <v>22.570000000000164</v>
      </c>
      <c r="W510" s="22">
        <v>0</v>
      </c>
      <c r="X510" s="22">
        <v>22.059999999999945</v>
      </c>
      <c r="Y510" s="22">
        <v>0</v>
      </c>
      <c r="Z510" s="22">
        <v>22.789999999999964</v>
      </c>
      <c r="AA510" s="22">
        <v>33.242990618670277</v>
      </c>
      <c r="AB510" s="22">
        <v>8.5870093813296524</v>
      </c>
      <c r="AC510" s="22">
        <v>42.337330873765659</v>
      </c>
      <c r="AD510" s="22">
        <v>7.4226691262341058</v>
      </c>
      <c r="AE510" s="22">
        <v>53.446729735370326</v>
      </c>
      <c r="AF510" s="22">
        <v>6.9132702646298041</v>
      </c>
      <c r="AG510" s="22">
        <v>330.92385561262699</v>
      </c>
      <c r="AH510" s="22">
        <v>170.46614438737288</v>
      </c>
      <c r="AJ510" s="24">
        <f t="shared" si="22"/>
        <v>501.38999999999987</v>
      </c>
      <c r="AK510" s="25">
        <f t="shared" si="23"/>
        <v>121.11566814599409</v>
      </c>
      <c r="AL510" s="26">
        <f t="shared" si="24"/>
        <v>177.49575191163973</v>
      </c>
    </row>
    <row r="511" spans="1:38" ht="19.5" customHeight="1" x14ac:dyDescent="0.2">
      <c r="A511" s="20" t="s">
        <v>841</v>
      </c>
      <c r="B511" s="88" t="s">
        <v>27</v>
      </c>
      <c r="C511" s="89"/>
      <c r="D511" s="21" t="s">
        <v>832</v>
      </c>
      <c r="E511" s="20" t="s">
        <v>230</v>
      </c>
      <c r="F511" s="20" t="s">
        <v>843</v>
      </c>
      <c r="G511" s="22">
        <v>2800.6210000000001</v>
      </c>
      <c r="H511" s="22">
        <v>2869.4</v>
      </c>
      <c r="I511" s="22">
        <v>61.40637346244187</v>
      </c>
      <c r="J511" s="22">
        <v>7.2736265375579681</v>
      </c>
      <c r="K511" s="22">
        <v>52.533636241291049</v>
      </c>
      <c r="L511" s="22">
        <v>6.8363637587092976</v>
      </c>
      <c r="M511" s="22">
        <v>46.563120695927829</v>
      </c>
      <c r="N511" s="22">
        <v>6.0368793040720803</v>
      </c>
      <c r="O511" s="22">
        <v>33.976583099373208</v>
      </c>
      <c r="P511" s="23">
        <v>8.0734169006265173</v>
      </c>
      <c r="Q511" s="22">
        <v>0</v>
      </c>
      <c r="R511" s="22">
        <v>24.350000000000364</v>
      </c>
      <c r="S511" s="22">
        <v>0</v>
      </c>
      <c r="T511" s="22">
        <v>22.2199999999998</v>
      </c>
      <c r="U511" s="22">
        <v>0</v>
      </c>
      <c r="V511" s="22">
        <v>21.539999999999964</v>
      </c>
      <c r="W511" s="22">
        <v>0</v>
      </c>
      <c r="X511" s="22">
        <v>20.539999999999964</v>
      </c>
      <c r="Y511" s="22">
        <v>0</v>
      </c>
      <c r="Z511" s="22">
        <v>21.5</v>
      </c>
      <c r="AA511" s="22">
        <v>30.777932012161628</v>
      </c>
      <c r="AB511" s="22">
        <v>7.9320679878384075</v>
      </c>
      <c r="AC511" s="22">
        <v>40.264426937723499</v>
      </c>
      <c r="AD511" s="22">
        <v>7.1855730622763181</v>
      </c>
      <c r="AE511" s="22">
        <v>50.100586065087647</v>
      </c>
      <c r="AF511" s="22">
        <v>6.5494139349124465</v>
      </c>
      <c r="AG511" s="22">
        <v>315.62265851400679</v>
      </c>
      <c r="AH511" s="22">
        <v>160.03734148599312</v>
      </c>
      <c r="AJ511" s="24">
        <f t="shared" si="22"/>
        <v>475.65999999999991</v>
      </c>
      <c r="AK511" s="25">
        <f t="shared" si="23"/>
        <v>112.69738337104762</v>
      </c>
      <c r="AL511" s="26">
        <f t="shared" si="24"/>
        <v>165.76984735484768</v>
      </c>
    </row>
    <row r="512" spans="1:38" ht="19.5" customHeight="1" x14ac:dyDescent="0.2">
      <c r="A512" s="20" t="s">
        <v>844</v>
      </c>
      <c r="B512" s="88" t="s">
        <v>27</v>
      </c>
      <c r="C512" s="89"/>
      <c r="D512" s="21" t="s">
        <v>845</v>
      </c>
      <c r="E512" s="20" t="s">
        <v>38</v>
      </c>
      <c r="F512" s="20" t="s">
        <v>205</v>
      </c>
      <c r="G512" s="22">
        <v>1880.5650000000003</v>
      </c>
      <c r="H512" s="22">
        <v>1952</v>
      </c>
      <c r="I512" s="22">
        <v>41.50478009683156</v>
      </c>
      <c r="J512" s="22">
        <v>5.4552199031684765</v>
      </c>
      <c r="K512" s="22">
        <v>33.952727188126616</v>
      </c>
      <c r="L512" s="22">
        <v>4.7272728118734504</v>
      </c>
      <c r="M512" s="22">
        <v>28.191389494205175</v>
      </c>
      <c r="N512" s="22">
        <v>5.0186105057948618</v>
      </c>
      <c r="O512" s="22">
        <v>17.495854181518958</v>
      </c>
      <c r="P512" s="23">
        <v>5.9641458184808505</v>
      </c>
      <c r="Q512" s="22">
        <v>0</v>
      </c>
      <c r="R512" s="22">
        <v>10.800000000000182</v>
      </c>
      <c r="S512" s="22">
        <v>0</v>
      </c>
      <c r="T512" s="22">
        <v>9.5</v>
      </c>
      <c r="U512" s="22">
        <v>0</v>
      </c>
      <c r="V512" s="22">
        <v>9.3699999999998909</v>
      </c>
      <c r="W512" s="22">
        <v>0</v>
      </c>
      <c r="X512" s="22">
        <v>8.7899999999999636</v>
      </c>
      <c r="Y512" s="22">
        <v>0</v>
      </c>
      <c r="Z512" s="22">
        <v>9.1400000000001</v>
      </c>
      <c r="AA512" s="22">
        <v>18.138782649900314</v>
      </c>
      <c r="AB512" s="22">
        <v>5.0212173500995423</v>
      </c>
      <c r="AC512" s="22">
        <v>26.693841256409332</v>
      </c>
      <c r="AD512" s="22">
        <v>5.6761587435907863</v>
      </c>
      <c r="AE512" s="22">
        <v>33.31106999046569</v>
      </c>
      <c r="AF512" s="22">
        <v>5.7489300095342584</v>
      </c>
      <c r="AG512" s="22">
        <v>199.28844485745765</v>
      </c>
      <c r="AH512" s="22">
        <v>85.21155514254238</v>
      </c>
      <c r="AJ512" s="24">
        <f t="shared" si="22"/>
        <v>284.5</v>
      </c>
      <c r="AK512" s="25">
        <f t="shared" si="23"/>
        <v>105.97264378389347</v>
      </c>
      <c r="AL512" s="26">
        <f t="shared" si="24"/>
        <v>145.74795081967213</v>
      </c>
    </row>
    <row r="513" spans="1:38" ht="19.5" customHeight="1" x14ac:dyDescent="0.2">
      <c r="A513" s="20" t="s">
        <v>844</v>
      </c>
      <c r="B513" s="88" t="s">
        <v>27</v>
      </c>
      <c r="C513" s="89"/>
      <c r="D513" s="21" t="s">
        <v>845</v>
      </c>
      <c r="E513" s="20" t="s">
        <v>38</v>
      </c>
      <c r="F513" s="20" t="s">
        <v>206</v>
      </c>
      <c r="G513" s="22">
        <v>1851.5540000000001</v>
      </c>
      <c r="H513" s="22">
        <v>1914.2</v>
      </c>
      <c r="I513" s="22">
        <v>38.030835035329247</v>
      </c>
      <c r="J513" s="22">
        <v>5.7461649646707951</v>
      </c>
      <c r="K513" s="22">
        <v>33.542090817982476</v>
      </c>
      <c r="L513" s="22">
        <v>5.0909091820175618</v>
      </c>
      <c r="M513" s="22">
        <v>28.685589950978702</v>
      </c>
      <c r="N513" s="22">
        <v>4.8004100490211723</v>
      </c>
      <c r="O513" s="22">
        <v>19.715788123884192</v>
      </c>
      <c r="P513" s="23">
        <v>5.6732118761159311</v>
      </c>
      <c r="Q513" s="22">
        <v>0</v>
      </c>
      <c r="R513" s="22">
        <v>10.785999999999831</v>
      </c>
      <c r="S513" s="22">
        <v>0</v>
      </c>
      <c r="T513" s="22">
        <v>9.5309999999999491</v>
      </c>
      <c r="U513" s="22">
        <v>0</v>
      </c>
      <c r="V513" s="22">
        <v>9.0769999999999982</v>
      </c>
      <c r="W513" s="22">
        <v>0</v>
      </c>
      <c r="X513" s="22">
        <v>8.7330000000001746</v>
      </c>
      <c r="Y513" s="22">
        <v>0</v>
      </c>
      <c r="Z513" s="22">
        <v>10.337999999999965</v>
      </c>
      <c r="AA513" s="22">
        <v>17.685697586126619</v>
      </c>
      <c r="AB513" s="22">
        <v>5.3123024138734287</v>
      </c>
      <c r="AC513" s="22">
        <v>24.003612522352654</v>
      </c>
      <c r="AD513" s="22">
        <v>5.6033874776473152</v>
      </c>
      <c r="AE513" s="22">
        <v>23.529383788296101</v>
      </c>
      <c r="AF513" s="22">
        <v>5.5306162117038431</v>
      </c>
      <c r="AG513" s="22">
        <v>185.19299782495</v>
      </c>
      <c r="AH513" s="22">
        <v>86.222002175049965</v>
      </c>
      <c r="AJ513" s="24">
        <f t="shared" si="22"/>
        <v>271.41499999999996</v>
      </c>
      <c r="AK513" s="25">
        <f t="shared" si="23"/>
        <v>100.02030609150475</v>
      </c>
      <c r="AL513" s="26">
        <f t="shared" si="24"/>
        <v>141.7903040434646</v>
      </c>
    </row>
    <row r="514" spans="1:38" ht="15" customHeight="1" x14ac:dyDescent="0.2">
      <c r="A514" s="20" t="s">
        <v>846</v>
      </c>
      <c r="B514" s="88" t="s">
        <v>847</v>
      </c>
      <c r="C514" s="89"/>
      <c r="D514" s="21" t="s">
        <v>845</v>
      </c>
      <c r="E514" s="20" t="s">
        <v>101</v>
      </c>
      <c r="F514" s="20" t="s">
        <v>1</v>
      </c>
      <c r="G514" s="22">
        <v>3389.34</v>
      </c>
      <c r="H514" s="22">
        <v>3389.34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3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  <c r="V514" s="22">
        <v>0</v>
      </c>
      <c r="W514" s="22">
        <v>0</v>
      </c>
      <c r="X514" s="22">
        <v>0</v>
      </c>
      <c r="Y514" s="22">
        <v>0</v>
      </c>
      <c r="Z514" s="22">
        <v>0</v>
      </c>
      <c r="AA514" s="22">
        <v>0</v>
      </c>
      <c r="AB514" s="22">
        <v>0</v>
      </c>
      <c r="AC514" s="22">
        <v>0</v>
      </c>
      <c r="AD514" s="22">
        <v>0</v>
      </c>
      <c r="AE514" s="22">
        <v>0</v>
      </c>
      <c r="AF514" s="22">
        <v>0</v>
      </c>
      <c r="AG514" s="22">
        <v>0</v>
      </c>
      <c r="AH514" s="22">
        <v>0</v>
      </c>
      <c r="AJ514" s="24">
        <f t="shared" si="22"/>
        <v>0</v>
      </c>
      <c r="AK514" s="25">
        <f t="shared" si="23"/>
        <v>0</v>
      </c>
      <c r="AL514" s="26">
        <f t="shared" si="24"/>
        <v>0</v>
      </c>
    </row>
    <row r="515" spans="1:38" ht="27.75" customHeight="1" x14ac:dyDescent="0.2">
      <c r="A515" s="20" t="s">
        <v>848</v>
      </c>
      <c r="B515" s="88" t="s">
        <v>849</v>
      </c>
      <c r="C515" s="89"/>
      <c r="D515" s="21" t="s">
        <v>845</v>
      </c>
      <c r="E515" s="20" t="s">
        <v>850</v>
      </c>
      <c r="F515" s="20" t="s">
        <v>1</v>
      </c>
      <c r="G515" s="22">
        <v>264.10000000000002</v>
      </c>
      <c r="H515" s="22">
        <v>264.10000000000002</v>
      </c>
      <c r="I515" s="22">
        <v>5.5049999999999999</v>
      </c>
      <c r="J515" s="22">
        <v>0</v>
      </c>
      <c r="K515" s="22">
        <v>4.077</v>
      </c>
      <c r="L515" s="22">
        <v>0</v>
      </c>
      <c r="M515" s="22">
        <v>2.3330000000000002</v>
      </c>
      <c r="N515" s="22">
        <v>0</v>
      </c>
      <c r="O515" s="22">
        <v>1.351</v>
      </c>
      <c r="P515" s="23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0</v>
      </c>
      <c r="V515" s="22">
        <v>0</v>
      </c>
      <c r="W515" s="22">
        <v>0</v>
      </c>
      <c r="X515" s="22">
        <v>0</v>
      </c>
      <c r="Y515" s="22">
        <v>0</v>
      </c>
      <c r="Z515" s="22">
        <v>0</v>
      </c>
      <c r="AA515" s="22">
        <v>1.413</v>
      </c>
      <c r="AB515" s="22">
        <v>0</v>
      </c>
      <c r="AC515" s="22">
        <v>2.4279999999999999</v>
      </c>
      <c r="AD515" s="22">
        <v>0</v>
      </c>
      <c r="AE515" s="22">
        <v>3.6430000000000002</v>
      </c>
      <c r="AF515" s="22">
        <v>0</v>
      </c>
      <c r="AG515" s="22">
        <v>20.750000000000004</v>
      </c>
      <c r="AH515" s="22">
        <v>0</v>
      </c>
      <c r="AJ515" s="24">
        <f t="shared" si="22"/>
        <v>20.750000000000004</v>
      </c>
      <c r="AK515" s="25">
        <f t="shared" si="23"/>
        <v>78.568723968193879</v>
      </c>
      <c r="AL515" s="26">
        <f t="shared" si="24"/>
        <v>78.568723968193879</v>
      </c>
    </row>
    <row r="516" spans="1:38" ht="15" customHeight="1" x14ac:dyDescent="0.2">
      <c r="A516" s="20" t="s">
        <v>851</v>
      </c>
      <c r="B516" s="88" t="s">
        <v>852</v>
      </c>
      <c r="C516" s="89"/>
      <c r="D516" s="21" t="s">
        <v>845</v>
      </c>
      <c r="E516" s="20" t="s">
        <v>853</v>
      </c>
      <c r="F516" s="20" t="s">
        <v>1</v>
      </c>
      <c r="G516" s="22">
        <v>153.80000000000001</v>
      </c>
      <c r="H516" s="22">
        <v>153.80000000000001</v>
      </c>
      <c r="I516" s="22">
        <v>2.734</v>
      </c>
      <c r="J516" s="22">
        <v>0</v>
      </c>
      <c r="K516" s="22">
        <v>2.2629999999999999</v>
      </c>
      <c r="L516" s="22">
        <v>0</v>
      </c>
      <c r="M516" s="22">
        <v>1.5770000000000002</v>
      </c>
      <c r="N516" s="22">
        <v>0</v>
      </c>
      <c r="O516" s="22">
        <v>1.07</v>
      </c>
      <c r="P516" s="23">
        <v>0</v>
      </c>
      <c r="Q516" s="22">
        <v>0.12300000000000001</v>
      </c>
      <c r="R516" s="22">
        <v>0</v>
      </c>
      <c r="S516" s="22">
        <v>0</v>
      </c>
      <c r="T516" s="22">
        <v>0</v>
      </c>
      <c r="U516" s="22">
        <v>0</v>
      </c>
      <c r="V516" s="22">
        <v>0</v>
      </c>
      <c r="W516" s="22">
        <v>0</v>
      </c>
      <c r="X516" s="22">
        <v>0</v>
      </c>
      <c r="Y516" s="22">
        <v>0</v>
      </c>
      <c r="Z516" s="22">
        <v>0</v>
      </c>
      <c r="AA516" s="22">
        <v>2.14</v>
      </c>
      <c r="AB516" s="22">
        <v>0</v>
      </c>
      <c r="AC516" s="22">
        <v>3.8220000000000001</v>
      </c>
      <c r="AD516" s="22">
        <v>0</v>
      </c>
      <c r="AE516" s="22">
        <v>3.6550000000000002</v>
      </c>
      <c r="AF516" s="22">
        <v>0</v>
      </c>
      <c r="AG516" s="22">
        <v>17.384</v>
      </c>
      <c r="AH516" s="22">
        <v>0</v>
      </c>
      <c r="AJ516" s="24">
        <f t="shared" si="22"/>
        <v>17.384</v>
      </c>
      <c r="AK516" s="25">
        <f t="shared" si="23"/>
        <v>113.0299089726918</v>
      </c>
      <c r="AL516" s="26">
        <f t="shared" si="24"/>
        <v>113.0299089726918</v>
      </c>
    </row>
    <row r="517" spans="1:38" ht="15" customHeight="1" x14ac:dyDescent="0.2">
      <c r="A517" s="20" t="s">
        <v>854</v>
      </c>
      <c r="B517" s="88" t="s">
        <v>855</v>
      </c>
      <c r="C517" s="89"/>
      <c r="D517" s="21" t="s">
        <v>845</v>
      </c>
      <c r="E517" s="20" t="s">
        <v>856</v>
      </c>
      <c r="F517" s="20" t="s">
        <v>1</v>
      </c>
      <c r="G517" s="22">
        <v>643</v>
      </c>
      <c r="H517" s="22">
        <v>643</v>
      </c>
      <c r="I517" s="22">
        <v>24.965638859556496</v>
      </c>
      <c r="J517" s="22">
        <v>0</v>
      </c>
      <c r="K517" s="22">
        <v>22.020399642596054</v>
      </c>
      <c r="L517" s="22">
        <v>0</v>
      </c>
      <c r="M517" s="22">
        <v>22.209859475266025</v>
      </c>
      <c r="N517" s="22">
        <v>0</v>
      </c>
      <c r="O517" s="22">
        <v>17.731717975794005</v>
      </c>
      <c r="P517" s="23">
        <v>0</v>
      </c>
      <c r="Q517" s="22">
        <v>12.700000000000001</v>
      </c>
      <c r="R517" s="22">
        <v>0</v>
      </c>
      <c r="S517" s="22">
        <v>0</v>
      </c>
      <c r="T517" s="22">
        <v>0</v>
      </c>
      <c r="U517" s="22">
        <v>0</v>
      </c>
      <c r="V517" s="22">
        <v>0</v>
      </c>
      <c r="W517" s="22">
        <v>0</v>
      </c>
      <c r="X517" s="22">
        <v>0</v>
      </c>
      <c r="Y517" s="22">
        <v>3.6900000000000004</v>
      </c>
      <c r="Z517" s="22">
        <v>0</v>
      </c>
      <c r="AA517" s="22">
        <v>16.965266834538216</v>
      </c>
      <c r="AB517" s="22">
        <v>0</v>
      </c>
      <c r="AC517" s="22">
        <v>20.229143042807248</v>
      </c>
      <c r="AD517" s="22">
        <v>0</v>
      </c>
      <c r="AE517" s="22">
        <v>21.305619364795714</v>
      </c>
      <c r="AF517" s="22">
        <v>0</v>
      </c>
      <c r="AG517" s="22">
        <v>161.81764519535375</v>
      </c>
      <c r="AH517" s="22">
        <v>0</v>
      </c>
      <c r="AJ517" s="24">
        <f t="shared" si="22"/>
        <v>161.81764519535375</v>
      </c>
      <c r="AK517" s="25">
        <f t="shared" si="23"/>
        <v>251.66041243445375</v>
      </c>
      <c r="AL517" s="26">
        <f t="shared" si="24"/>
        <v>251.66041243445375</v>
      </c>
    </row>
    <row r="518" spans="1:38" ht="15" customHeight="1" x14ac:dyDescent="0.2">
      <c r="A518" s="20" t="s">
        <v>857</v>
      </c>
      <c r="B518" s="88" t="s">
        <v>858</v>
      </c>
      <c r="C518" s="89"/>
      <c r="D518" s="21" t="s">
        <v>845</v>
      </c>
      <c r="E518" s="20" t="s">
        <v>859</v>
      </c>
      <c r="F518" s="20" t="s">
        <v>1</v>
      </c>
      <c r="G518" s="22">
        <v>92.8</v>
      </c>
      <c r="H518" s="22">
        <v>92.8</v>
      </c>
      <c r="I518" s="22">
        <v>4.0243611404435065</v>
      </c>
      <c r="J518" s="22">
        <v>0</v>
      </c>
      <c r="K518" s="22">
        <v>3.5496003574039481</v>
      </c>
      <c r="L518" s="22">
        <v>0</v>
      </c>
      <c r="M518" s="22">
        <v>3.5801405247339781</v>
      </c>
      <c r="N518" s="22">
        <v>0</v>
      </c>
      <c r="O518" s="22">
        <v>2.8582820242059945</v>
      </c>
      <c r="P518" s="23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  <c r="V518" s="22">
        <v>0</v>
      </c>
      <c r="W518" s="22">
        <v>0</v>
      </c>
      <c r="X518" s="22">
        <v>0</v>
      </c>
      <c r="Y518" s="22">
        <v>0</v>
      </c>
      <c r="Z518" s="22">
        <v>0</v>
      </c>
      <c r="AA518" s="22">
        <v>2.7347331654617819</v>
      </c>
      <c r="AB518" s="22">
        <v>0</v>
      </c>
      <c r="AC518" s="22">
        <v>3.2608569571927544</v>
      </c>
      <c r="AD518" s="22">
        <v>0</v>
      </c>
      <c r="AE518" s="22">
        <v>3.4343806352042892</v>
      </c>
      <c r="AF518" s="22">
        <v>0</v>
      </c>
      <c r="AG518" s="22">
        <v>23.442354804646254</v>
      </c>
      <c r="AH518" s="22">
        <v>0</v>
      </c>
      <c r="AJ518" s="24">
        <f t="shared" si="22"/>
        <v>23.442354804646254</v>
      </c>
      <c r="AK518" s="25">
        <f t="shared" si="23"/>
        <v>252.61158194661914</v>
      </c>
      <c r="AL518" s="26">
        <f t="shared" si="24"/>
        <v>252.61158194661914</v>
      </c>
    </row>
    <row r="519" spans="1:38" ht="15" customHeight="1" x14ac:dyDescent="0.2">
      <c r="A519" s="20" t="s">
        <v>860</v>
      </c>
      <c r="B519" s="88" t="s">
        <v>861</v>
      </c>
      <c r="C519" s="89"/>
      <c r="D519" s="21" t="s">
        <v>845</v>
      </c>
      <c r="E519" s="20" t="s">
        <v>862</v>
      </c>
      <c r="F519" s="20" t="s">
        <v>1</v>
      </c>
      <c r="G519" s="22">
        <v>1102.6300000000001</v>
      </c>
      <c r="H519" s="22">
        <v>1102.6300000000001</v>
      </c>
      <c r="I519" s="22">
        <v>4.0600000000000005</v>
      </c>
      <c r="J519" s="22">
        <v>0</v>
      </c>
      <c r="K519" s="22">
        <v>8.23</v>
      </c>
      <c r="L519" s="22">
        <v>0</v>
      </c>
      <c r="M519" s="22">
        <v>3.56</v>
      </c>
      <c r="N519" s="22">
        <v>0</v>
      </c>
      <c r="O519" s="22">
        <v>0</v>
      </c>
      <c r="P519" s="23">
        <v>0</v>
      </c>
      <c r="Q519" s="22">
        <v>0</v>
      </c>
      <c r="R519" s="22">
        <v>0</v>
      </c>
      <c r="S519" s="22">
        <v>0</v>
      </c>
      <c r="T519" s="22">
        <v>0</v>
      </c>
      <c r="U519" s="22">
        <v>0</v>
      </c>
      <c r="V519" s="22">
        <v>0</v>
      </c>
      <c r="W519" s="22">
        <v>0</v>
      </c>
      <c r="X519" s="22">
        <v>0</v>
      </c>
      <c r="Y519" s="22">
        <v>0</v>
      </c>
      <c r="Z519" s="22">
        <v>0</v>
      </c>
      <c r="AA519" s="22">
        <v>2.8200000000000003</v>
      </c>
      <c r="AB519" s="22">
        <v>0</v>
      </c>
      <c r="AC519" s="22">
        <v>4.6000000000000005</v>
      </c>
      <c r="AD519" s="22">
        <v>0</v>
      </c>
      <c r="AE519" s="22">
        <v>2.54</v>
      </c>
      <c r="AF519" s="22">
        <v>0</v>
      </c>
      <c r="AG519" s="22">
        <v>25.810000000000002</v>
      </c>
      <c r="AH519" s="22">
        <v>0</v>
      </c>
      <c r="AJ519" s="24">
        <f t="shared" si="22"/>
        <v>25.810000000000002</v>
      </c>
      <c r="AK519" s="25">
        <f t="shared" si="23"/>
        <v>23.40767075084117</v>
      </c>
      <c r="AL519" s="26">
        <f t="shared" si="24"/>
        <v>23.40767075084117</v>
      </c>
    </row>
    <row r="520" spans="1:38" ht="19.5" customHeight="1" x14ac:dyDescent="0.2">
      <c r="A520" s="20" t="s">
        <v>863</v>
      </c>
      <c r="B520" s="88" t="s">
        <v>27</v>
      </c>
      <c r="C520" s="89"/>
      <c r="D520" s="21" t="s">
        <v>845</v>
      </c>
      <c r="E520" s="20" t="s">
        <v>111</v>
      </c>
      <c r="F520" s="20" t="s">
        <v>864</v>
      </c>
      <c r="G520" s="22">
        <v>2690.9688999999998</v>
      </c>
      <c r="H520" s="22">
        <v>3152.5</v>
      </c>
      <c r="I520" s="22">
        <v>58.977966828052473</v>
      </c>
      <c r="J520" s="22">
        <v>9.0920331719474596</v>
      </c>
      <c r="K520" s="22">
        <v>49.349090746397266</v>
      </c>
      <c r="L520" s="22">
        <v>9.0909092536027885</v>
      </c>
      <c r="M520" s="22">
        <v>40.967448700234826</v>
      </c>
      <c r="N520" s="22">
        <v>8.582551299765127</v>
      </c>
      <c r="O520" s="22">
        <v>28.751047786687931</v>
      </c>
      <c r="P520" s="23">
        <v>9.018952213312506</v>
      </c>
      <c r="Q520" s="22">
        <v>0</v>
      </c>
      <c r="R520" s="22">
        <v>15.9699999999998</v>
      </c>
      <c r="S520" s="22">
        <v>0</v>
      </c>
      <c r="T520" s="22">
        <v>14.079999999999927</v>
      </c>
      <c r="U520" s="22">
        <v>0</v>
      </c>
      <c r="V520" s="22">
        <v>12.7800000000002</v>
      </c>
      <c r="W520" s="22">
        <v>0</v>
      </c>
      <c r="X520" s="22">
        <v>12.2199999999998</v>
      </c>
      <c r="Y520" s="22">
        <v>0</v>
      </c>
      <c r="Z520" s="22">
        <v>13.130000000000109</v>
      </c>
      <c r="AA520" s="22">
        <v>28.682990618670331</v>
      </c>
      <c r="AB520" s="22">
        <v>8.5870093813296524</v>
      </c>
      <c r="AC520" s="22">
        <v>36.907932012161737</v>
      </c>
      <c r="AD520" s="22">
        <v>7.9320679878384075</v>
      </c>
      <c r="AE520" s="22">
        <v>44.434676820839712</v>
      </c>
      <c r="AF520" s="22">
        <v>8.8053231791600659</v>
      </c>
      <c r="AG520" s="22">
        <v>288.07115351304424</v>
      </c>
      <c r="AH520" s="22">
        <v>129.28884648695583</v>
      </c>
      <c r="AJ520" s="24">
        <f t="shared" ref="AJ520:AJ583" si="25">AG520+AH520</f>
        <v>417.36000000000007</v>
      </c>
      <c r="AK520" s="25">
        <f t="shared" ref="AK520:AK583" si="26">AG520/G520*1000</f>
        <v>107.05108985579292</v>
      </c>
      <c r="AL520" s="26">
        <f t="shared" ref="AL520:AL583" si="27">AJ520/H520*1000</f>
        <v>132.39016653449644</v>
      </c>
    </row>
    <row r="521" spans="1:38" ht="19.5" customHeight="1" x14ac:dyDescent="0.2">
      <c r="A521" s="20" t="s">
        <v>863</v>
      </c>
      <c r="B521" s="88" t="s">
        <v>27</v>
      </c>
      <c r="C521" s="89"/>
      <c r="D521" s="21" t="s">
        <v>845</v>
      </c>
      <c r="E521" s="20" t="s">
        <v>111</v>
      </c>
      <c r="F521" s="20" t="s">
        <v>865</v>
      </c>
      <c r="G521" s="22">
        <v>3352.9128200000009</v>
      </c>
      <c r="H521" s="22">
        <v>3579.76</v>
      </c>
      <c r="I521" s="22">
        <v>70.363340439672228</v>
      </c>
      <c r="J521" s="22">
        <v>9.7466595603276769</v>
      </c>
      <c r="K521" s="22">
        <v>61.627272539849727</v>
      </c>
      <c r="L521" s="22">
        <v>10.472727460150413</v>
      </c>
      <c r="M521" s="22">
        <v>53.610979445183801</v>
      </c>
      <c r="N521" s="22">
        <v>9.819020554816035</v>
      </c>
      <c r="O521" s="22">
        <v>35.448177618089304</v>
      </c>
      <c r="P521" s="23">
        <v>10.691822381910793</v>
      </c>
      <c r="Q521" s="22">
        <v>0</v>
      </c>
      <c r="R521" s="22">
        <v>22.440000000000055</v>
      </c>
      <c r="S521" s="22">
        <v>0</v>
      </c>
      <c r="T521" s="22">
        <v>18.490000000000009</v>
      </c>
      <c r="U521" s="22">
        <v>0</v>
      </c>
      <c r="V521" s="22">
        <v>18.119999999999891</v>
      </c>
      <c r="W521" s="22">
        <v>0</v>
      </c>
      <c r="X521" s="22">
        <v>17.519999999999982</v>
      </c>
      <c r="Y521" s="22">
        <v>0</v>
      </c>
      <c r="Z521" s="22">
        <v>18.680000000000064</v>
      </c>
      <c r="AA521" s="22">
        <v>35.89708137442274</v>
      </c>
      <c r="AB521" s="22">
        <v>10.842918625577273</v>
      </c>
      <c r="AC521" s="22">
        <v>44.809251501970664</v>
      </c>
      <c r="AD521" s="22">
        <v>10.2607484980295</v>
      </c>
      <c r="AE521" s="22">
        <v>54.414310108479185</v>
      </c>
      <c r="AF521" s="22">
        <v>10.915689891520744</v>
      </c>
      <c r="AG521" s="22">
        <v>356.17041302766762</v>
      </c>
      <c r="AH521" s="22">
        <v>167.99958697233245</v>
      </c>
      <c r="AJ521" s="24">
        <f t="shared" si="25"/>
        <v>524.17000000000007</v>
      </c>
      <c r="AK521" s="25">
        <f t="shared" si="26"/>
        <v>106.22716191817582</v>
      </c>
      <c r="AL521" s="26">
        <f t="shared" si="27"/>
        <v>146.42601738664047</v>
      </c>
    </row>
    <row r="522" spans="1:38" ht="15" customHeight="1" x14ac:dyDescent="0.2">
      <c r="A522" s="20" t="s">
        <v>866</v>
      </c>
      <c r="B522" s="88" t="s">
        <v>27</v>
      </c>
      <c r="C522" s="89"/>
      <c r="D522" s="21" t="s">
        <v>845</v>
      </c>
      <c r="E522" s="20" t="s">
        <v>113</v>
      </c>
      <c r="F522" s="20" t="s">
        <v>1</v>
      </c>
      <c r="G522" s="22">
        <v>1397.5899999999997</v>
      </c>
      <c r="H522" s="22">
        <v>1362</v>
      </c>
      <c r="I522" s="22">
        <v>30.965076854225636</v>
      </c>
      <c r="J522" s="22">
        <v>3.0549231457743469</v>
      </c>
      <c r="K522" s="22">
        <v>25.985454490789426</v>
      </c>
      <c r="L522" s="22">
        <v>3.0545455092105369</v>
      </c>
      <c r="M522" s="22">
        <v>22.714259662803371</v>
      </c>
      <c r="N522" s="22">
        <v>3.3457403371965748</v>
      </c>
      <c r="O522" s="22">
        <v>16.950660576350931</v>
      </c>
      <c r="P522" s="23">
        <v>2.9093394236491954</v>
      </c>
      <c r="Q522" s="22">
        <v>0</v>
      </c>
      <c r="R522" s="22">
        <v>7.4000000000000909</v>
      </c>
      <c r="S522" s="22">
        <v>0</v>
      </c>
      <c r="T522" s="22">
        <v>6.1900000000000546</v>
      </c>
      <c r="U522" s="22">
        <v>0</v>
      </c>
      <c r="V522" s="22">
        <v>5.9800000000000182</v>
      </c>
      <c r="W522" s="22">
        <v>0</v>
      </c>
      <c r="X522" s="22">
        <v>5.6899999999995998</v>
      </c>
      <c r="Y522" s="22">
        <v>0</v>
      </c>
      <c r="Z522" s="22">
        <v>6.2300000000000182</v>
      </c>
      <c r="AA522" s="22">
        <v>16.225293032543778</v>
      </c>
      <c r="AB522" s="22">
        <v>3.2747069674562232</v>
      </c>
      <c r="AC522" s="22">
        <v>22.426378096317972</v>
      </c>
      <c r="AD522" s="22">
        <v>2.9836219036823368</v>
      </c>
      <c r="AE522" s="22">
        <v>27.056378096317626</v>
      </c>
      <c r="AF522" s="22">
        <v>2.9836219036823368</v>
      </c>
      <c r="AG522" s="22">
        <v>162.32350080934873</v>
      </c>
      <c r="AH522" s="22">
        <v>53.096499190651329</v>
      </c>
      <c r="AJ522" s="24">
        <f t="shared" si="25"/>
        <v>215.42000000000007</v>
      </c>
      <c r="AK522" s="25">
        <f t="shared" si="26"/>
        <v>116.14529354771339</v>
      </c>
      <c r="AL522" s="26">
        <f t="shared" si="27"/>
        <v>158.1644640234949</v>
      </c>
    </row>
    <row r="523" spans="1:38" ht="15" customHeight="1" x14ac:dyDescent="0.2">
      <c r="A523" s="20" t="s">
        <v>867</v>
      </c>
      <c r="B523" s="88" t="s">
        <v>27</v>
      </c>
      <c r="C523" s="89"/>
      <c r="D523" s="21" t="s">
        <v>845</v>
      </c>
      <c r="E523" s="20" t="s">
        <v>50</v>
      </c>
      <c r="F523" s="20" t="s">
        <v>1</v>
      </c>
      <c r="G523" s="22">
        <v>4076.3289399999985</v>
      </c>
      <c r="H523" s="22">
        <v>4175</v>
      </c>
      <c r="I523" s="22">
        <v>99.142780150853255</v>
      </c>
      <c r="J523" s="22">
        <v>9.4557144988253583</v>
      </c>
      <c r="K523" s="22">
        <v>87.598181650281489</v>
      </c>
      <c r="L523" s="22">
        <v>9.3818183497180776</v>
      </c>
      <c r="M523" s="22">
        <v>75.250911103680323</v>
      </c>
      <c r="N523" s="22">
        <v>10.619088896319562</v>
      </c>
      <c r="O523" s="22">
        <v>55.182778988410533</v>
      </c>
      <c r="P523" s="23">
        <v>10.037221011589724</v>
      </c>
      <c r="Q523" s="22">
        <v>0</v>
      </c>
      <c r="R523" s="22">
        <v>30.970000000000255</v>
      </c>
      <c r="S523" s="22">
        <v>0</v>
      </c>
      <c r="T523" s="22">
        <v>27.619999999999891</v>
      </c>
      <c r="U523" s="22">
        <v>0</v>
      </c>
      <c r="V523" s="22">
        <v>26.659999999999854</v>
      </c>
      <c r="W523" s="22">
        <v>0</v>
      </c>
      <c r="X523" s="22">
        <v>25.239999999999782</v>
      </c>
      <c r="Y523" s="22">
        <v>0</v>
      </c>
      <c r="Z523" s="22">
        <v>26.550000000000182</v>
      </c>
      <c r="AA523" s="22">
        <v>54.962022767913609</v>
      </c>
      <c r="AB523" s="22">
        <v>10.187977232086027</v>
      </c>
      <c r="AC523" s="22">
        <v>69.266964161405397</v>
      </c>
      <c r="AD523" s="22">
        <v>9.5330358385947829</v>
      </c>
      <c r="AE523" s="22">
        <v>81.632022767913682</v>
      </c>
      <c r="AF523" s="22">
        <v>10.187977232086027</v>
      </c>
      <c r="AG523" s="22">
        <v>523.03566159045829</v>
      </c>
      <c r="AH523" s="22">
        <v>206.44283305921948</v>
      </c>
      <c r="AJ523" s="24">
        <f t="shared" si="25"/>
        <v>729.47849464967771</v>
      </c>
      <c r="AK523" s="25">
        <f t="shared" si="26"/>
        <v>128.31046495243302</v>
      </c>
      <c r="AL523" s="26">
        <f t="shared" si="27"/>
        <v>174.72538794004257</v>
      </c>
    </row>
    <row r="524" spans="1:38" ht="15" customHeight="1" x14ac:dyDescent="0.2">
      <c r="A524" s="20" t="s">
        <v>868</v>
      </c>
      <c r="B524" s="88" t="s">
        <v>869</v>
      </c>
      <c r="C524" s="89"/>
      <c r="D524" s="21" t="s">
        <v>845</v>
      </c>
      <c r="E524" s="20" t="s">
        <v>50</v>
      </c>
      <c r="F524" s="20" t="s">
        <v>1</v>
      </c>
      <c r="G524" s="22">
        <v>3.0701999999999998</v>
      </c>
      <c r="H524" s="22">
        <v>12.9</v>
      </c>
      <c r="I524" s="22">
        <v>7.6538500817882341E-2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22">
        <v>0</v>
      </c>
      <c r="P524" s="23">
        <v>0</v>
      </c>
      <c r="Q524" s="22">
        <v>0</v>
      </c>
      <c r="R524" s="22">
        <v>0</v>
      </c>
      <c r="S524" s="22">
        <v>0</v>
      </c>
      <c r="T524" s="22">
        <v>0</v>
      </c>
      <c r="U524" s="22">
        <v>0</v>
      </c>
      <c r="V524" s="22">
        <v>0</v>
      </c>
      <c r="W524" s="22">
        <v>0</v>
      </c>
      <c r="X524" s="22">
        <v>0</v>
      </c>
      <c r="Y524" s="22">
        <v>0</v>
      </c>
      <c r="Z524" s="22">
        <v>0</v>
      </c>
      <c r="AA524" s="22">
        <v>0</v>
      </c>
      <c r="AB524" s="22">
        <v>0</v>
      </c>
      <c r="AC524" s="22">
        <v>0</v>
      </c>
      <c r="AD524" s="22">
        <v>0</v>
      </c>
      <c r="AE524" s="22">
        <v>0</v>
      </c>
      <c r="AF524" s="22">
        <v>0</v>
      </c>
      <c r="AG524" s="22">
        <v>7.6538500817882341E-2</v>
      </c>
      <c r="AH524" s="22">
        <v>0</v>
      </c>
      <c r="AJ524" s="24">
        <f t="shared" si="25"/>
        <v>7.6538500817882341E-2</v>
      </c>
      <c r="AK524" s="25">
        <f t="shared" si="26"/>
        <v>24.929483687669318</v>
      </c>
      <c r="AL524" s="26">
        <f t="shared" si="27"/>
        <v>5.9332171176652979</v>
      </c>
    </row>
    <row r="525" spans="1:38" ht="19.5" customHeight="1" x14ac:dyDescent="0.2">
      <c r="A525" s="20" t="s">
        <v>870</v>
      </c>
      <c r="B525" s="88" t="s">
        <v>593</v>
      </c>
      <c r="C525" s="89"/>
      <c r="D525" s="21" t="s">
        <v>845</v>
      </c>
      <c r="E525" s="20" t="s">
        <v>50</v>
      </c>
      <c r="F525" s="20" t="s">
        <v>871</v>
      </c>
      <c r="G525" s="22">
        <v>164.262</v>
      </c>
      <c r="H525" s="22">
        <v>117.33</v>
      </c>
      <c r="I525" s="22">
        <v>4.0949668495039377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3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  <c r="V525" s="22">
        <v>0</v>
      </c>
      <c r="W525" s="22">
        <v>0</v>
      </c>
      <c r="X525" s="22">
        <v>0</v>
      </c>
      <c r="Y525" s="22">
        <v>0</v>
      </c>
      <c r="Z525" s="22">
        <v>0</v>
      </c>
      <c r="AA525" s="22">
        <v>0</v>
      </c>
      <c r="AB525" s="22">
        <v>0</v>
      </c>
      <c r="AC525" s="22">
        <v>0</v>
      </c>
      <c r="AD525" s="22">
        <v>0</v>
      </c>
      <c r="AE525" s="22">
        <v>0</v>
      </c>
      <c r="AF525" s="22">
        <v>0</v>
      </c>
      <c r="AG525" s="22">
        <v>4.0949668495039377</v>
      </c>
      <c r="AH525" s="22">
        <v>0</v>
      </c>
      <c r="AJ525" s="24">
        <f t="shared" si="25"/>
        <v>4.0949668495039377</v>
      </c>
      <c r="AK525" s="25">
        <f t="shared" si="26"/>
        <v>24.929483687669318</v>
      </c>
      <c r="AL525" s="26">
        <f t="shared" si="27"/>
        <v>34.901277162737046</v>
      </c>
    </row>
    <row r="526" spans="1:38" ht="15" customHeight="1" x14ac:dyDescent="0.2">
      <c r="A526" s="20" t="s">
        <v>872</v>
      </c>
      <c r="B526" s="88" t="s">
        <v>27</v>
      </c>
      <c r="C526" s="89"/>
      <c r="D526" s="21" t="s">
        <v>845</v>
      </c>
      <c r="E526" s="20" t="s">
        <v>118</v>
      </c>
      <c r="F526" s="20" t="s">
        <v>1</v>
      </c>
      <c r="G526" s="22">
        <v>2749.7055</v>
      </c>
      <c r="H526" s="22">
        <v>2834.04</v>
      </c>
      <c r="I526" s="22">
        <v>68.32259321643275</v>
      </c>
      <c r="J526" s="22">
        <v>8.4374067835672442</v>
      </c>
      <c r="K526" s="22">
        <v>52.249090746397357</v>
      </c>
      <c r="L526" s="22">
        <v>9.0909092536027885</v>
      </c>
      <c r="M526" s="22">
        <v>46.148382642599621</v>
      </c>
      <c r="N526" s="22">
        <v>8.2916173574002059</v>
      </c>
      <c r="O526" s="22">
        <v>33.1329156714175</v>
      </c>
      <c r="P526" s="23">
        <v>8.4370843285826655</v>
      </c>
      <c r="Q526" s="22">
        <v>0</v>
      </c>
      <c r="R526" s="22">
        <v>19.210000000000036</v>
      </c>
      <c r="S526" s="22">
        <v>0</v>
      </c>
      <c r="T526" s="22">
        <v>16.789999999999964</v>
      </c>
      <c r="U526" s="22">
        <v>0</v>
      </c>
      <c r="V526" s="22">
        <v>16.259999999999764</v>
      </c>
      <c r="W526" s="22">
        <v>0</v>
      </c>
      <c r="X526" s="22">
        <v>15.170000000000073</v>
      </c>
      <c r="Y526" s="22">
        <v>0</v>
      </c>
      <c r="Z526" s="22">
        <v>16.440000000000055</v>
      </c>
      <c r="AA526" s="22">
        <v>32.247448086783422</v>
      </c>
      <c r="AB526" s="22">
        <v>8.7325519132165947</v>
      </c>
      <c r="AC526" s="22">
        <v>41.069735427348888</v>
      </c>
      <c r="AD526" s="22">
        <v>9.4602645726513117</v>
      </c>
      <c r="AE526" s="22">
        <v>50.677448086783258</v>
      </c>
      <c r="AF526" s="22">
        <v>8.7325519132165947</v>
      </c>
      <c r="AG526" s="22">
        <v>323.84761387776285</v>
      </c>
      <c r="AH526" s="22">
        <v>145.05238612223729</v>
      </c>
      <c r="AJ526" s="24">
        <f t="shared" si="25"/>
        <v>468.90000000000015</v>
      </c>
      <c r="AK526" s="25">
        <f t="shared" si="26"/>
        <v>117.77538135548075</v>
      </c>
      <c r="AL526" s="26">
        <f t="shared" si="27"/>
        <v>165.45285175932597</v>
      </c>
    </row>
    <row r="527" spans="1:38" ht="15" customHeight="1" x14ac:dyDescent="0.2">
      <c r="A527" s="20" t="s">
        <v>873</v>
      </c>
      <c r="B527" s="88" t="s">
        <v>27</v>
      </c>
      <c r="C527" s="89"/>
      <c r="D527" s="21" t="s">
        <v>845</v>
      </c>
      <c r="E527" s="20" t="s">
        <v>121</v>
      </c>
      <c r="F527" s="20" t="s">
        <v>1</v>
      </c>
      <c r="G527" s="22">
        <v>2648.6546000000008</v>
      </c>
      <c r="H527" s="22">
        <v>2795.59</v>
      </c>
      <c r="I527" s="22">
        <v>57.943538277935104</v>
      </c>
      <c r="J527" s="22">
        <v>8.1464617220649238</v>
      </c>
      <c r="K527" s="22">
        <v>52.090647122817842</v>
      </c>
      <c r="L527" s="22">
        <v>9.0493528771821481</v>
      </c>
      <c r="M527" s="22">
        <v>46.766289556755709</v>
      </c>
      <c r="N527" s="22">
        <v>7.7637104432443778</v>
      </c>
      <c r="O527" s="22">
        <v>30.95378127227859</v>
      </c>
      <c r="P527" s="23">
        <v>8.9462187277212752</v>
      </c>
      <c r="Q527" s="22">
        <v>0</v>
      </c>
      <c r="R527" s="22">
        <v>21.009999999999991</v>
      </c>
      <c r="S527" s="22">
        <v>0</v>
      </c>
      <c r="T527" s="22">
        <v>19.029999999999973</v>
      </c>
      <c r="U527" s="22">
        <v>0</v>
      </c>
      <c r="V527" s="22">
        <v>17.660000000000082</v>
      </c>
      <c r="W527" s="22">
        <v>0</v>
      </c>
      <c r="X527" s="22">
        <v>15.549999999999955</v>
      </c>
      <c r="Y527" s="22">
        <v>0</v>
      </c>
      <c r="Z527" s="22">
        <v>18.350000000000136</v>
      </c>
      <c r="AA527" s="22">
        <v>35.162389480274655</v>
      </c>
      <c r="AB527" s="22">
        <v>8.0776105197253507</v>
      </c>
      <c r="AC527" s="22">
        <v>42.31576188461375</v>
      </c>
      <c r="AD527" s="22">
        <v>8.5142381153861795</v>
      </c>
      <c r="AE527" s="22">
        <v>50.786363023009464</v>
      </c>
      <c r="AF527" s="22">
        <v>9.0236369769904812</v>
      </c>
      <c r="AG527" s="22">
        <v>316.01877061768516</v>
      </c>
      <c r="AH527" s="22">
        <v>151.12122938231485</v>
      </c>
      <c r="AJ527" s="24">
        <f t="shared" si="25"/>
        <v>467.14</v>
      </c>
      <c r="AK527" s="25">
        <f t="shared" si="26"/>
        <v>119.31294122596623</v>
      </c>
      <c r="AL527" s="26">
        <f t="shared" si="27"/>
        <v>167.09889504541079</v>
      </c>
    </row>
    <row r="528" spans="1:38" ht="15" customHeight="1" x14ac:dyDescent="0.2">
      <c r="A528" s="20" t="s">
        <v>874</v>
      </c>
      <c r="B528" s="88" t="s">
        <v>875</v>
      </c>
      <c r="C528" s="89"/>
      <c r="D528" s="21" t="s">
        <v>845</v>
      </c>
      <c r="E528" s="20" t="s">
        <v>52</v>
      </c>
      <c r="F528" s="20" t="s">
        <v>1</v>
      </c>
      <c r="G528" s="22">
        <v>1996</v>
      </c>
      <c r="H528" s="22">
        <v>1996</v>
      </c>
      <c r="I528" s="22">
        <v>4.1000000000000005</v>
      </c>
      <c r="J528" s="22">
        <v>0</v>
      </c>
      <c r="K528" s="22">
        <v>3.49</v>
      </c>
      <c r="L528" s="22">
        <v>0</v>
      </c>
      <c r="M528" s="22">
        <v>2.93</v>
      </c>
      <c r="N528" s="22">
        <v>0</v>
      </c>
      <c r="O528" s="22">
        <v>2.2400000000000002</v>
      </c>
      <c r="P528" s="23">
        <v>0</v>
      </c>
      <c r="Q528" s="22">
        <v>0.58000000000000007</v>
      </c>
      <c r="R528" s="22">
        <v>0</v>
      </c>
      <c r="S528" s="22">
        <v>0</v>
      </c>
      <c r="T528" s="22">
        <v>0</v>
      </c>
      <c r="U528" s="22">
        <v>0</v>
      </c>
      <c r="V528" s="22">
        <v>0</v>
      </c>
      <c r="W528" s="22">
        <v>0</v>
      </c>
      <c r="X528" s="22">
        <v>0</v>
      </c>
      <c r="Y528" s="22">
        <v>0.45</v>
      </c>
      <c r="Z528" s="22">
        <v>0</v>
      </c>
      <c r="AA528" s="22">
        <v>0.91</v>
      </c>
      <c r="AB528" s="22">
        <v>0</v>
      </c>
      <c r="AC528" s="22">
        <v>0.88</v>
      </c>
      <c r="AD528" s="22">
        <v>0</v>
      </c>
      <c r="AE528" s="22">
        <v>3.25</v>
      </c>
      <c r="AF528" s="22">
        <v>0</v>
      </c>
      <c r="AG528" s="22">
        <v>18.830000000000002</v>
      </c>
      <c r="AH528" s="22">
        <v>0</v>
      </c>
      <c r="AJ528" s="24">
        <f t="shared" si="25"/>
        <v>18.830000000000002</v>
      </c>
      <c r="AK528" s="25">
        <f t="shared" si="26"/>
        <v>9.4338677354709439</v>
      </c>
      <c r="AL528" s="26">
        <f t="shared" si="27"/>
        <v>9.4338677354709439</v>
      </c>
    </row>
    <row r="529" spans="1:38" ht="15" customHeight="1" x14ac:dyDescent="0.2">
      <c r="A529" s="20" t="s">
        <v>876</v>
      </c>
      <c r="B529" s="88" t="s">
        <v>27</v>
      </c>
      <c r="C529" s="89"/>
      <c r="D529" s="21" t="s">
        <v>845</v>
      </c>
      <c r="E529" s="20" t="s">
        <v>55</v>
      </c>
      <c r="F529" s="20" t="s">
        <v>1</v>
      </c>
      <c r="G529" s="22">
        <v>2653.3369999999995</v>
      </c>
      <c r="H529" s="22">
        <v>2844</v>
      </c>
      <c r="I529" s="22">
        <v>62.202692135563822</v>
      </c>
      <c r="J529" s="22">
        <v>7.6373078644358667</v>
      </c>
      <c r="K529" s="22">
        <v>54.082727159492769</v>
      </c>
      <c r="L529" s="22">
        <v>6.3272728405075416</v>
      </c>
      <c r="M529" s="22">
        <v>46.536651440876959</v>
      </c>
      <c r="N529" s="22">
        <v>7.2733485591229883</v>
      </c>
      <c r="O529" s="22">
        <v>34.300250527329396</v>
      </c>
      <c r="P529" s="23">
        <v>7.7097494726703673</v>
      </c>
      <c r="Q529" s="22">
        <v>0</v>
      </c>
      <c r="R529" s="22">
        <v>19.050000000000182</v>
      </c>
      <c r="S529" s="22">
        <v>0</v>
      </c>
      <c r="T529" s="22">
        <v>16.159999999999854</v>
      </c>
      <c r="U529" s="22">
        <v>0</v>
      </c>
      <c r="V529" s="22">
        <v>15.789999999999964</v>
      </c>
      <c r="W529" s="22">
        <v>0</v>
      </c>
      <c r="X529" s="22">
        <v>15.200000000000273</v>
      </c>
      <c r="Y529" s="22">
        <v>0</v>
      </c>
      <c r="Z529" s="22">
        <v>16.759999999999764</v>
      </c>
      <c r="AA529" s="22">
        <v>32.21564467159638</v>
      </c>
      <c r="AB529" s="22">
        <v>7.2043553284036905</v>
      </c>
      <c r="AC529" s="22">
        <v>41.349618214331407</v>
      </c>
      <c r="AD529" s="22">
        <v>8.1503817856688219</v>
      </c>
      <c r="AE529" s="22">
        <v>49.562873405652752</v>
      </c>
      <c r="AF529" s="22">
        <v>7.2771265943471626</v>
      </c>
      <c r="AG529" s="22">
        <v>320.25045755484348</v>
      </c>
      <c r="AH529" s="22">
        <v>134.53954244515648</v>
      </c>
      <c r="AJ529" s="24">
        <f t="shared" si="25"/>
        <v>454.78999999999996</v>
      </c>
      <c r="AK529" s="25">
        <f t="shared" si="26"/>
        <v>120.69724183352643</v>
      </c>
      <c r="AL529" s="26">
        <f t="shared" si="27"/>
        <v>159.91209563994374</v>
      </c>
    </row>
    <row r="530" spans="1:38" ht="19.5" customHeight="1" x14ac:dyDescent="0.2">
      <c r="A530" s="20" t="s">
        <v>877</v>
      </c>
      <c r="B530" s="88" t="s">
        <v>27</v>
      </c>
      <c r="C530" s="89"/>
      <c r="D530" s="21" t="s">
        <v>845</v>
      </c>
      <c r="E530" s="20" t="s">
        <v>78</v>
      </c>
      <c r="F530" s="20" t="s">
        <v>398</v>
      </c>
      <c r="G530" s="22">
        <v>2543.4598999999998</v>
      </c>
      <c r="H530" s="22">
        <v>2596.13</v>
      </c>
      <c r="I530" s="22">
        <v>53.237219604813411</v>
      </c>
      <c r="J530" s="22">
        <v>7.782780395187026</v>
      </c>
      <c r="K530" s="22">
        <v>43.730261678684421</v>
      </c>
      <c r="L530" s="22">
        <v>9.0597383213155407</v>
      </c>
      <c r="M530" s="22">
        <v>37.640182185825736</v>
      </c>
      <c r="N530" s="22">
        <v>8.5098178141738963</v>
      </c>
      <c r="O530" s="22">
        <v>28.359316584965296</v>
      </c>
      <c r="P530" s="23">
        <v>8.0006834150352866</v>
      </c>
      <c r="Q530" s="22">
        <v>0</v>
      </c>
      <c r="R530" s="22">
        <v>17.329999999999927</v>
      </c>
      <c r="S530" s="22">
        <v>0</v>
      </c>
      <c r="T530" s="22">
        <v>15.449999999999818</v>
      </c>
      <c r="U530" s="22">
        <v>0</v>
      </c>
      <c r="V530" s="22">
        <v>15.130000000000109</v>
      </c>
      <c r="W530" s="22">
        <v>0</v>
      </c>
      <c r="X530" s="22">
        <v>14.800000000000182</v>
      </c>
      <c r="Y530" s="22">
        <v>0</v>
      </c>
      <c r="Z530" s="22">
        <v>15.539999999999964</v>
      </c>
      <c r="AA530" s="22">
        <v>28.318415937539598</v>
      </c>
      <c r="AB530" s="22">
        <v>7.1315840624602194</v>
      </c>
      <c r="AC530" s="22">
        <v>37.597330873765422</v>
      </c>
      <c r="AD530" s="22">
        <v>7.4226691262341058</v>
      </c>
      <c r="AE530" s="22">
        <v>43.865160746218919</v>
      </c>
      <c r="AF530" s="22">
        <v>8.0048392537818795</v>
      </c>
      <c r="AG530" s="22">
        <v>272.74788761181281</v>
      </c>
      <c r="AH530" s="22">
        <v>134.16211238818795</v>
      </c>
      <c r="AJ530" s="24">
        <f t="shared" si="25"/>
        <v>406.91000000000076</v>
      </c>
      <c r="AK530" s="25">
        <f t="shared" si="26"/>
        <v>107.23498633173372</v>
      </c>
      <c r="AL530" s="26">
        <f t="shared" si="27"/>
        <v>156.73714336339117</v>
      </c>
    </row>
    <row r="531" spans="1:38" ht="19.5" customHeight="1" x14ac:dyDescent="0.2">
      <c r="A531" s="20" t="s">
        <v>877</v>
      </c>
      <c r="B531" s="88" t="s">
        <v>27</v>
      </c>
      <c r="C531" s="89"/>
      <c r="D531" s="21" t="s">
        <v>845</v>
      </c>
      <c r="E531" s="20" t="s">
        <v>78</v>
      </c>
      <c r="F531" s="20" t="s">
        <v>399</v>
      </c>
      <c r="G531" s="22">
        <v>2660.2900000000009</v>
      </c>
      <c r="H531" s="22">
        <v>2660.27</v>
      </c>
      <c r="I531" s="22">
        <v>51.942494297301671</v>
      </c>
      <c r="J531" s="22">
        <v>9.2375057026986198</v>
      </c>
      <c r="K531" s="22">
        <v>47.239090817982365</v>
      </c>
      <c r="L531" s="22">
        <v>5.0909091820175618</v>
      </c>
      <c r="M531" s="22">
        <v>38.547585383241675</v>
      </c>
      <c r="N531" s="22">
        <v>6.982414616758069</v>
      </c>
      <c r="O531" s="22">
        <v>18.977517041738622</v>
      </c>
      <c r="P531" s="23">
        <v>7.7824829582615971</v>
      </c>
      <c r="Q531" s="22">
        <v>0</v>
      </c>
      <c r="R531" s="22">
        <v>15.899999999999636</v>
      </c>
      <c r="S531" s="22">
        <v>0</v>
      </c>
      <c r="T531" s="22">
        <v>14.369999999999891</v>
      </c>
      <c r="U531" s="22">
        <v>0</v>
      </c>
      <c r="V531" s="22">
        <v>13.770000000000437</v>
      </c>
      <c r="W531" s="22">
        <v>0</v>
      </c>
      <c r="X531" s="22">
        <v>13.430000000000291</v>
      </c>
      <c r="Y531" s="22">
        <v>0</v>
      </c>
      <c r="Z531" s="22">
        <v>14.149999999999636</v>
      </c>
      <c r="AA531" s="22">
        <v>27.546612522352319</v>
      </c>
      <c r="AB531" s="22">
        <v>5.6033874776473152</v>
      </c>
      <c r="AC531" s="22">
        <v>37.924442394805496</v>
      </c>
      <c r="AD531" s="22">
        <v>6.185557605195088</v>
      </c>
      <c r="AE531" s="22">
        <v>45.645527458578762</v>
      </c>
      <c r="AF531" s="22">
        <v>5.8944725414212016</v>
      </c>
      <c r="AG531" s="22">
        <v>267.82326991600092</v>
      </c>
      <c r="AH531" s="22">
        <v>118.39673008399933</v>
      </c>
      <c r="AJ531" s="24">
        <f t="shared" si="25"/>
        <v>386.22000000000025</v>
      </c>
      <c r="AK531" s="25">
        <f t="shared" si="26"/>
        <v>100.67446403061352</v>
      </c>
      <c r="AL531" s="26">
        <f t="shared" si="27"/>
        <v>145.18075232965086</v>
      </c>
    </row>
    <row r="532" spans="1:38" ht="19.5" customHeight="1" x14ac:dyDescent="0.2">
      <c r="A532" s="20" t="s">
        <v>878</v>
      </c>
      <c r="B532" s="88" t="s">
        <v>27</v>
      </c>
      <c r="C532" s="89"/>
      <c r="D532" s="21" t="s">
        <v>845</v>
      </c>
      <c r="E532" s="20" t="s">
        <v>431</v>
      </c>
      <c r="F532" s="20" t="s">
        <v>704</v>
      </c>
      <c r="G532" s="22">
        <v>2139.1</v>
      </c>
      <c r="H532" s="22">
        <v>4194</v>
      </c>
      <c r="I532" s="22">
        <v>47.718362504578174</v>
      </c>
      <c r="J532" s="22">
        <v>5.8916374954219544</v>
      </c>
      <c r="K532" s="22">
        <v>41.204545366039945</v>
      </c>
      <c r="L532" s="22">
        <v>4.9454546339599172</v>
      </c>
      <c r="M532" s="22">
        <v>35.079521609475364</v>
      </c>
      <c r="N532" s="22">
        <v>5.6004783905247013</v>
      </c>
      <c r="O532" s="22">
        <v>24.333917955285845</v>
      </c>
      <c r="P532" s="23">
        <v>7.3460820447142181</v>
      </c>
      <c r="Q532" s="22">
        <v>0</v>
      </c>
      <c r="R532" s="22">
        <v>13.369999999999891</v>
      </c>
      <c r="S532" s="22">
        <v>0</v>
      </c>
      <c r="T532" s="22">
        <v>11.830000000000155</v>
      </c>
      <c r="U532" s="22">
        <v>0</v>
      </c>
      <c r="V532" s="22">
        <v>11.069999999999936</v>
      </c>
      <c r="W532" s="22">
        <v>0</v>
      </c>
      <c r="X532" s="22">
        <v>10.579999999999927</v>
      </c>
      <c r="Y532" s="22">
        <v>0</v>
      </c>
      <c r="Z532" s="22">
        <v>10.8900000000001</v>
      </c>
      <c r="AA532" s="22">
        <v>26.091553915843892</v>
      </c>
      <c r="AB532" s="22">
        <v>4.9484460841560702</v>
      </c>
      <c r="AC532" s="22">
        <v>32.879501001313692</v>
      </c>
      <c r="AD532" s="22">
        <v>6.8404989986863329</v>
      </c>
      <c r="AE532" s="22">
        <v>42.463240118013395</v>
      </c>
      <c r="AF532" s="22">
        <v>5.1667598819864855</v>
      </c>
      <c r="AG532" s="22">
        <v>249.77064247055031</v>
      </c>
      <c r="AH532" s="22">
        <v>98.479357529449686</v>
      </c>
      <c r="AJ532" s="24">
        <f t="shared" si="25"/>
        <v>348.25</v>
      </c>
      <c r="AK532" s="25">
        <f t="shared" si="26"/>
        <v>116.76435999745236</v>
      </c>
      <c r="AL532" s="26">
        <f t="shared" si="27"/>
        <v>83.035288507391513</v>
      </c>
    </row>
    <row r="533" spans="1:38" ht="19.5" customHeight="1" x14ac:dyDescent="0.2">
      <c r="A533" s="20" t="s">
        <v>878</v>
      </c>
      <c r="B533" s="88" t="s">
        <v>27</v>
      </c>
      <c r="C533" s="89"/>
      <c r="D533" s="21" t="s">
        <v>845</v>
      </c>
      <c r="E533" s="20" t="s">
        <v>431</v>
      </c>
      <c r="F533" s="20" t="s">
        <v>879</v>
      </c>
      <c r="G533" s="22">
        <v>1916.9589999999994</v>
      </c>
      <c r="H533" s="22">
        <v>2153</v>
      </c>
      <c r="I533" s="22">
        <v>42.839208646948769</v>
      </c>
      <c r="J533" s="22">
        <v>6.4007913530510123</v>
      </c>
      <c r="K533" s="22">
        <v>36.209090803665305</v>
      </c>
      <c r="L533" s="22">
        <v>5.890909196334607</v>
      </c>
      <c r="M533" s="22">
        <v>31.201321152701592</v>
      </c>
      <c r="N533" s="22">
        <v>5.8186788472983908</v>
      </c>
      <c r="O533" s="22">
        <v>22.517585383241929</v>
      </c>
      <c r="P533" s="23">
        <v>6.982414616758069</v>
      </c>
      <c r="Q533" s="22">
        <v>0</v>
      </c>
      <c r="R533" s="22">
        <v>13.809999999999945</v>
      </c>
      <c r="S533" s="22">
        <v>0</v>
      </c>
      <c r="T533" s="22">
        <v>12.460000000000036</v>
      </c>
      <c r="U533" s="22">
        <v>0</v>
      </c>
      <c r="V533" s="22">
        <v>11.900000000000091</v>
      </c>
      <c r="W533" s="22">
        <v>0</v>
      </c>
      <c r="X533" s="22">
        <v>11.099999999999909</v>
      </c>
      <c r="Y533" s="22">
        <v>0</v>
      </c>
      <c r="Z533" s="22">
        <v>12.039999999999964</v>
      </c>
      <c r="AA533" s="22">
        <v>21.672756192636108</v>
      </c>
      <c r="AB533" s="22">
        <v>5.9672438073646736</v>
      </c>
      <c r="AC533" s="22">
        <v>29.092155054238901</v>
      </c>
      <c r="AD533" s="22">
        <v>5.4578449457603719</v>
      </c>
      <c r="AE533" s="22">
        <v>34.031671128861404</v>
      </c>
      <c r="AF533" s="22">
        <v>6.2583288711385601</v>
      </c>
      <c r="AG533" s="22">
        <v>217.56378836229402</v>
      </c>
      <c r="AH533" s="22">
        <v>104.08621163770562</v>
      </c>
      <c r="AJ533" s="24">
        <f t="shared" si="25"/>
        <v>321.64999999999964</v>
      </c>
      <c r="AK533" s="25">
        <f t="shared" si="26"/>
        <v>113.49423141668345</v>
      </c>
      <c r="AL533" s="26">
        <f t="shared" si="27"/>
        <v>149.39619136089161</v>
      </c>
    </row>
    <row r="534" spans="1:38" ht="15" customHeight="1" x14ac:dyDescent="0.2">
      <c r="A534" s="20" t="s">
        <v>880</v>
      </c>
      <c r="B534" s="88" t="s">
        <v>27</v>
      </c>
      <c r="C534" s="89"/>
      <c r="D534" s="21" t="s">
        <v>845</v>
      </c>
      <c r="E534" s="20" t="s">
        <v>80</v>
      </c>
      <c r="F534" s="20" t="s">
        <v>1</v>
      </c>
      <c r="G534" s="22">
        <v>2615.8150000000005</v>
      </c>
      <c r="H534" s="22">
        <v>2640</v>
      </c>
      <c r="I534" s="22">
        <v>49.400900931690806</v>
      </c>
      <c r="J534" s="22">
        <v>7.4190990683091274</v>
      </c>
      <c r="K534" s="22">
        <v>42.785454419204385</v>
      </c>
      <c r="L534" s="22">
        <v>7.0545455807957644</v>
      </c>
      <c r="M534" s="22">
        <v>37.108450984103229</v>
      </c>
      <c r="N534" s="22">
        <v>7.4915490158966778</v>
      </c>
      <c r="O534" s="22">
        <v>26.667517041738449</v>
      </c>
      <c r="P534" s="23">
        <v>7.7824829582615971</v>
      </c>
      <c r="Q534" s="22">
        <v>0</v>
      </c>
      <c r="R534" s="22">
        <v>15.509999999999991</v>
      </c>
      <c r="S534" s="22">
        <v>0</v>
      </c>
      <c r="T534" s="22">
        <v>14.069999999999936</v>
      </c>
      <c r="U534" s="22">
        <v>0</v>
      </c>
      <c r="V534" s="22">
        <v>14.519999999999982</v>
      </c>
      <c r="W534" s="22">
        <v>0</v>
      </c>
      <c r="X534" s="22">
        <v>14.200000000000045</v>
      </c>
      <c r="Y534" s="22">
        <v>0</v>
      </c>
      <c r="Z534" s="22">
        <v>15.230000000000018</v>
      </c>
      <c r="AA534" s="22">
        <v>23.704559607822695</v>
      </c>
      <c r="AB534" s="22">
        <v>7.495440392177577</v>
      </c>
      <c r="AC534" s="22">
        <v>32.523591757065937</v>
      </c>
      <c r="AD534" s="22">
        <v>9.0964082429339523</v>
      </c>
      <c r="AE534" s="22">
        <v>41.139618214331144</v>
      </c>
      <c r="AF534" s="22">
        <v>8.1503817856688219</v>
      </c>
      <c r="AG534" s="22">
        <v>253.33009295595662</v>
      </c>
      <c r="AH534" s="22">
        <v>128.01990704404346</v>
      </c>
      <c r="AJ534" s="24">
        <f t="shared" si="25"/>
        <v>381.35000000000008</v>
      </c>
      <c r="AK534" s="25">
        <f t="shared" si="26"/>
        <v>96.845569337264521</v>
      </c>
      <c r="AL534" s="26">
        <f t="shared" si="27"/>
        <v>144.45075757575759</v>
      </c>
    </row>
    <row r="535" spans="1:38" ht="15" customHeight="1" x14ac:dyDescent="0.2">
      <c r="A535" s="20" t="s">
        <v>881</v>
      </c>
      <c r="B535" s="88" t="s">
        <v>27</v>
      </c>
      <c r="C535" s="89"/>
      <c r="D535" s="21" t="s">
        <v>845</v>
      </c>
      <c r="E535" s="20" t="s">
        <v>61</v>
      </c>
      <c r="F535" s="20" t="s">
        <v>1</v>
      </c>
      <c r="G535" s="22">
        <v>2504.7216000000003</v>
      </c>
      <c r="H535" s="22">
        <v>2826</v>
      </c>
      <c r="I535" s="22">
        <v>56.371747074061773</v>
      </c>
      <c r="J535" s="22">
        <v>7.9282529259381853</v>
      </c>
      <c r="K535" s="22">
        <v>48.59545441920433</v>
      </c>
      <c r="L535" s="22">
        <v>7.0545455807957644</v>
      </c>
      <c r="M535" s="22">
        <v>40.761184469694612</v>
      </c>
      <c r="N535" s="22">
        <v>7.4188155303054479</v>
      </c>
      <c r="O535" s="22">
        <v>30.062118412059299</v>
      </c>
      <c r="P535" s="23">
        <v>7.1278815879405286</v>
      </c>
      <c r="Q535" s="22">
        <v>0</v>
      </c>
      <c r="R535" s="22">
        <v>15.660000000000082</v>
      </c>
      <c r="S535" s="22">
        <v>0</v>
      </c>
      <c r="T535" s="22">
        <v>13.569999999999936</v>
      </c>
      <c r="U535" s="22">
        <v>0</v>
      </c>
      <c r="V535" s="22">
        <v>13.259999999999991</v>
      </c>
      <c r="W535" s="22">
        <v>0</v>
      </c>
      <c r="X535" s="22">
        <v>12.980000000000018</v>
      </c>
      <c r="Y535" s="22">
        <v>0</v>
      </c>
      <c r="Z535" s="22">
        <v>14.029999999999973</v>
      </c>
      <c r="AA535" s="22">
        <v>27.79793201216161</v>
      </c>
      <c r="AB535" s="22">
        <v>7.9320679878384075</v>
      </c>
      <c r="AC535" s="22">
        <v>38.146245809992138</v>
      </c>
      <c r="AD535" s="22">
        <v>7.7137541900079922</v>
      </c>
      <c r="AE535" s="22">
        <v>44.451304416500697</v>
      </c>
      <c r="AF535" s="22">
        <v>8.3686955834992371</v>
      </c>
      <c r="AG535" s="22">
        <v>286.18598661367446</v>
      </c>
      <c r="AH535" s="22">
        <v>123.04401338632556</v>
      </c>
      <c r="AJ535" s="24">
        <f t="shared" si="25"/>
        <v>409.23</v>
      </c>
      <c r="AK535" s="25">
        <f t="shared" si="26"/>
        <v>114.2586012807469</v>
      </c>
      <c r="AL535" s="26">
        <f t="shared" si="27"/>
        <v>144.80891719745222</v>
      </c>
    </row>
    <row r="536" spans="1:38" ht="15" customHeight="1" x14ac:dyDescent="0.2">
      <c r="A536" s="20" t="s">
        <v>882</v>
      </c>
      <c r="B536" s="88" t="s">
        <v>883</v>
      </c>
      <c r="C536" s="89"/>
      <c r="D536" s="21" t="s">
        <v>845</v>
      </c>
      <c r="E536" s="20" t="s">
        <v>63</v>
      </c>
      <c r="F536" s="20" t="s">
        <v>1</v>
      </c>
      <c r="G536" s="22">
        <v>2658.51</v>
      </c>
      <c r="H536" s="22">
        <v>2658.51</v>
      </c>
      <c r="I536" s="22">
        <v>48.79</v>
      </c>
      <c r="J536" s="22">
        <v>18.3</v>
      </c>
      <c r="K536" s="22">
        <v>37.549999999999997</v>
      </c>
      <c r="L536" s="22">
        <v>18.3</v>
      </c>
      <c r="M536" s="22">
        <v>24.85</v>
      </c>
      <c r="N536" s="22">
        <v>18.3</v>
      </c>
      <c r="O536" s="22">
        <v>15.15</v>
      </c>
      <c r="P536" s="23">
        <v>18.3</v>
      </c>
      <c r="Q536" s="22">
        <v>0</v>
      </c>
      <c r="R536" s="22">
        <v>16.220000000000002</v>
      </c>
      <c r="S536" s="22">
        <v>0</v>
      </c>
      <c r="T536" s="22">
        <v>14.56</v>
      </c>
      <c r="U536" s="22">
        <v>0</v>
      </c>
      <c r="V536" s="22">
        <v>14.520000000000001</v>
      </c>
      <c r="W536" s="22">
        <v>0</v>
      </c>
      <c r="X536" s="22">
        <v>14.07</v>
      </c>
      <c r="Y536" s="22">
        <v>0</v>
      </c>
      <c r="Z536" s="22">
        <v>14.870000000000001</v>
      </c>
      <c r="AA536" s="22">
        <v>22.32</v>
      </c>
      <c r="AB536" s="22">
        <v>14.85</v>
      </c>
      <c r="AC536" s="22">
        <v>28.5</v>
      </c>
      <c r="AD536" s="22">
        <v>14.8</v>
      </c>
      <c r="AE536" s="22">
        <v>35.909999999999997</v>
      </c>
      <c r="AF536" s="22">
        <v>14.85</v>
      </c>
      <c r="AG536" s="22">
        <v>213.07</v>
      </c>
      <c r="AH536" s="22">
        <v>191.94</v>
      </c>
      <c r="AJ536" s="24">
        <f t="shared" si="25"/>
        <v>405.01</v>
      </c>
      <c r="AK536" s="25">
        <f t="shared" si="26"/>
        <v>80.146397794253161</v>
      </c>
      <c r="AL536" s="26">
        <f t="shared" si="27"/>
        <v>152.34473445651886</v>
      </c>
    </row>
    <row r="537" spans="1:38" ht="29.25" customHeight="1" x14ac:dyDescent="0.2">
      <c r="A537" s="20" t="s">
        <v>884</v>
      </c>
      <c r="B537" s="88" t="s">
        <v>885</v>
      </c>
      <c r="C537" s="89"/>
      <c r="D537" s="21" t="s">
        <v>845</v>
      </c>
      <c r="E537" s="20" t="s">
        <v>72</v>
      </c>
      <c r="F537" s="20" t="s">
        <v>1</v>
      </c>
      <c r="G537" s="22">
        <v>2220.4</v>
      </c>
      <c r="H537" s="22">
        <v>2220.4</v>
      </c>
      <c r="I537" s="22">
        <v>39.4</v>
      </c>
      <c r="J537" s="22">
        <v>11</v>
      </c>
      <c r="K537" s="22">
        <v>30.590100000000003</v>
      </c>
      <c r="L537" s="22">
        <v>13.600000000000001</v>
      </c>
      <c r="M537" s="22">
        <v>26.68</v>
      </c>
      <c r="N537" s="22">
        <v>11</v>
      </c>
      <c r="O537" s="22">
        <v>7.8939000000000004</v>
      </c>
      <c r="P537" s="23">
        <v>14.646100000000001</v>
      </c>
      <c r="Q537" s="22">
        <v>0</v>
      </c>
      <c r="R537" s="22">
        <v>13.65</v>
      </c>
      <c r="S537" s="22">
        <v>0</v>
      </c>
      <c r="T537" s="22">
        <v>11.950000000000001</v>
      </c>
      <c r="U537" s="22">
        <v>0</v>
      </c>
      <c r="V537" s="22">
        <v>11.64</v>
      </c>
      <c r="W537" s="22">
        <v>0</v>
      </c>
      <c r="X537" s="22">
        <v>11.21</v>
      </c>
      <c r="Y537" s="22">
        <v>0</v>
      </c>
      <c r="Z537" s="22">
        <v>11.66</v>
      </c>
      <c r="AA537" s="22">
        <v>20.72</v>
      </c>
      <c r="AB537" s="22">
        <v>12</v>
      </c>
      <c r="AC537" s="22">
        <v>25.55</v>
      </c>
      <c r="AD537" s="22">
        <v>12</v>
      </c>
      <c r="AE537" s="22">
        <v>29.7056</v>
      </c>
      <c r="AF537" s="22">
        <v>15.0945</v>
      </c>
      <c r="AG537" s="22">
        <v>180.53960000000001</v>
      </c>
      <c r="AH537" s="22">
        <v>149.45060000000001</v>
      </c>
      <c r="AJ537" s="24">
        <f t="shared" si="25"/>
        <v>329.99020000000002</v>
      </c>
      <c r="AK537" s="25">
        <f t="shared" si="26"/>
        <v>81.309493784903623</v>
      </c>
      <c r="AL537" s="26">
        <f t="shared" si="27"/>
        <v>148.61745631417764</v>
      </c>
    </row>
    <row r="538" spans="1:38" ht="19.5" customHeight="1" x14ac:dyDescent="0.2">
      <c r="A538" s="20" t="s">
        <v>886</v>
      </c>
      <c r="B538" s="88" t="s">
        <v>27</v>
      </c>
      <c r="C538" s="89"/>
      <c r="D538" s="21" t="s">
        <v>845</v>
      </c>
      <c r="E538" s="20" t="s">
        <v>336</v>
      </c>
      <c r="F538" s="20" t="s">
        <v>625</v>
      </c>
      <c r="G538" s="22">
        <v>1818.7479999999998</v>
      </c>
      <c r="H538" s="22">
        <v>1924.1</v>
      </c>
      <c r="I538" s="22">
        <v>41.584780096831487</v>
      </c>
      <c r="J538" s="22">
        <v>5.4552199031684765</v>
      </c>
      <c r="K538" s="22">
        <v>33.288181707550358</v>
      </c>
      <c r="L538" s="22">
        <v>6.1818182924498961</v>
      </c>
      <c r="M538" s="22">
        <v>27.308519325606852</v>
      </c>
      <c r="N538" s="22">
        <v>6.6914806743931496</v>
      </c>
      <c r="O538" s="22">
        <v>19.604054638292293</v>
      </c>
      <c r="P538" s="23">
        <v>5.745945361707161</v>
      </c>
      <c r="Q538" s="22">
        <v>0</v>
      </c>
      <c r="R538" s="22">
        <v>11.330000000000837</v>
      </c>
      <c r="S538" s="22">
        <v>0</v>
      </c>
      <c r="T538" s="22">
        <v>9.819999999999709</v>
      </c>
      <c r="U538" s="22">
        <v>0</v>
      </c>
      <c r="V538" s="22">
        <v>9.3499999999994543</v>
      </c>
      <c r="W538" s="22">
        <v>0</v>
      </c>
      <c r="X538" s="22">
        <v>9.430000000000291</v>
      </c>
      <c r="Y538" s="22">
        <v>0</v>
      </c>
      <c r="Z538" s="22">
        <v>9.9099999999998545</v>
      </c>
      <c r="AA538" s="22">
        <v>17.302272267257756</v>
      </c>
      <c r="AB538" s="22">
        <v>6.7677277327428609</v>
      </c>
      <c r="AC538" s="22">
        <v>25.497814799143974</v>
      </c>
      <c r="AD538" s="22">
        <v>6.6221852008559177</v>
      </c>
      <c r="AE538" s="22">
        <v>30.968415937539234</v>
      </c>
      <c r="AF538" s="22">
        <v>7.1315840624602194</v>
      </c>
      <c r="AG538" s="22">
        <v>195.55403877222199</v>
      </c>
      <c r="AH538" s="22">
        <v>94.435961227777824</v>
      </c>
      <c r="AJ538" s="24">
        <f t="shared" si="25"/>
        <v>289.98999999999978</v>
      </c>
      <c r="AK538" s="25">
        <f t="shared" si="26"/>
        <v>107.52123921083185</v>
      </c>
      <c r="AL538" s="26">
        <f t="shared" si="27"/>
        <v>150.71461982225446</v>
      </c>
    </row>
    <row r="539" spans="1:38" ht="19.5" customHeight="1" x14ac:dyDescent="0.2">
      <c r="A539" s="20" t="s">
        <v>886</v>
      </c>
      <c r="B539" s="88" t="s">
        <v>27</v>
      </c>
      <c r="C539" s="89"/>
      <c r="D539" s="21" t="s">
        <v>845</v>
      </c>
      <c r="E539" s="20" t="s">
        <v>336</v>
      </c>
      <c r="F539" s="20" t="s">
        <v>626</v>
      </c>
      <c r="G539" s="22">
        <v>1739.8000000000002</v>
      </c>
      <c r="H539" s="22">
        <v>1706.5</v>
      </c>
      <c r="I539" s="22">
        <v>35.066571300704567</v>
      </c>
      <c r="J539" s="22">
        <v>5.673428699295215</v>
      </c>
      <c r="K539" s="22">
        <v>30.191818092011296</v>
      </c>
      <c r="L539" s="22">
        <v>5.0181819079887395</v>
      </c>
      <c r="M539" s="22">
        <v>25.297722066248369</v>
      </c>
      <c r="N539" s="22">
        <v>5.3822779337510109</v>
      </c>
      <c r="O539" s="22">
        <v>18.398724350117945</v>
      </c>
      <c r="P539" s="23">
        <v>4.2912756498825635</v>
      </c>
      <c r="Q539" s="22">
        <v>0</v>
      </c>
      <c r="R539" s="22">
        <v>9.8299999999999272</v>
      </c>
      <c r="S539" s="22">
        <v>0</v>
      </c>
      <c r="T539" s="22">
        <v>8.5900000000001455</v>
      </c>
      <c r="U539" s="22">
        <v>0</v>
      </c>
      <c r="V539" s="22">
        <v>8.5900000000001455</v>
      </c>
      <c r="W539" s="22">
        <v>0</v>
      </c>
      <c r="X539" s="22">
        <v>8.2199999999993452</v>
      </c>
      <c r="Y539" s="22">
        <v>0</v>
      </c>
      <c r="Z539" s="22">
        <v>8.5100000000002183</v>
      </c>
      <c r="AA539" s="22">
        <v>18.207697586127008</v>
      </c>
      <c r="AB539" s="22">
        <v>5.3123024138734287</v>
      </c>
      <c r="AC539" s="22">
        <v>23.824926320183138</v>
      </c>
      <c r="AD539" s="22">
        <v>5.3850736798168999</v>
      </c>
      <c r="AE539" s="22">
        <v>30.037697586126026</v>
      </c>
      <c r="AF539" s="22">
        <v>5.3123024138734287</v>
      </c>
      <c r="AG539" s="22">
        <v>181.02515730151836</v>
      </c>
      <c r="AH539" s="22">
        <v>80.11484269848107</v>
      </c>
      <c r="AJ539" s="24">
        <f t="shared" si="25"/>
        <v>261.13999999999942</v>
      </c>
      <c r="AK539" s="25">
        <f t="shared" si="26"/>
        <v>104.0494064268987</v>
      </c>
      <c r="AL539" s="26">
        <f t="shared" si="27"/>
        <v>153.02666276003481</v>
      </c>
    </row>
    <row r="540" spans="1:38" ht="15" customHeight="1" x14ac:dyDescent="0.2">
      <c r="A540" s="20" t="s">
        <v>887</v>
      </c>
      <c r="B540" s="88" t="s">
        <v>27</v>
      </c>
      <c r="C540" s="89"/>
      <c r="D540" s="21" t="s">
        <v>888</v>
      </c>
      <c r="E540" s="20" t="s">
        <v>38</v>
      </c>
      <c r="F540" s="20" t="s">
        <v>1</v>
      </c>
      <c r="G540" s="22">
        <v>1715.0100000000004</v>
      </c>
      <c r="H540" s="22">
        <v>1716.75</v>
      </c>
      <c r="I540" s="22">
        <v>41.320450465845525</v>
      </c>
      <c r="J540" s="22">
        <v>3.7095495341545637</v>
      </c>
      <c r="K540" s="22">
        <v>34.106363558270573</v>
      </c>
      <c r="L540" s="22">
        <v>4.363636441729339</v>
      </c>
      <c r="M540" s="22">
        <v>29.335990864526252</v>
      </c>
      <c r="N540" s="22">
        <v>4.3640091354737933</v>
      </c>
      <c r="O540" s="22">
        <v>19.919589950978853</v>
      </c>
      <c r="P540" s="23">
        <v>4.8004100490211723</v>
      </c>
      <c r="Q540" s="22">
        <v>0</v>
      </c>
      <c r="R540" s="22">
        <v>4.1299999999999963</v>
      </c>
      <c r="S540" s="22">
        <v>0</v>
      </c>
      <c r="T540" s="22">
        <v>3.5699999999999363</v>
      </c>
      <c r="U540" s="22">
        <v>0</v>
      </c>
      <c r="V540" s="22">
        <v>2.9100000000000819</v>
      </c>
      <c r="W540" s="22">
        <v>0</v>
      </c>
      <c r="X540" s="22">
        <v>3.2899999999999636</v>
      </c>
      <c r="Y540" s="22">
        <v>0</v>
      </c>
      <c r="Z540" s="22">
        <v>3.6899999999999409</v>
      </c>
      <c r="AA540" s="22">
        <v>17.049266575278743</v>
      </c>
      <c r="AB540" s="22">
        <v>4.2207334247213542</v>
      </c>
      <c r="AC540" s="22">
        <v>26.432037841222044</v>
      </c>
      <c r="AD540" s="22">
        <v>4.147962158777883</v>
      </c>
      <c r="AE540" s="22">
        <v>31.844325181787429</v>
      </c>
      <c r="AF540" s="22">
        <v>4.8756748182125991</v>
      </c>
      <c r="AG540" s="22">
        <v>200.00802443790943</v>
      </c>
      <c r="AH540" s="22">
        <v>48.071975562090628</v>
      </c>
      <c r="AJ540" s="24">
        <f t="shared" si="25"/>
        <v>248.08000000000004</v>
      </c>
      <c r="AK540" s="25">
        <f t="shared" si="26"/>
        <v>116.62207476219344</v>
      </c>
      <c r="AL540" s="26">
        <f t="shared" si="27"/>
        <v>144.50560652395518</v>
      </c>
    </row>
    <row r="541" spans="1:38" ht="15" customHeight="1" x14ac:dyDescent="0.2">
      <c r="A541" s="20" t="s">
        <v>889</v>
      </c>
      <c r="B541" s="88" t="s">
        <v>890</v>
      </c>
      <c r="C541" s="89"/>
      <c r="D541" s="21" t="s">
        <v>888</v>
      </c>
      <c r="E541" s="20" t="s">
        <v>109</v>
      </c>
      <c r="F541" s="20" t="s">
        <v>1</v>
      </c>
      <c r="G541" s="22">
        <v>2246</v>
      </c>
      <c r="H541" s="22">
        <v>2246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3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  <c r="V541" s="22">
        <v>0</v>
      </c>
      <c r="W541" s="22">
        <v>0</v>
      </c>
      <c r="X541" s="22">
        <v>0</v>
      </c>
      <c r="Y541" s="22">
        <v>0</v>
      </c>
      <c r="Z541" s="22">
        <v>0</v>
      </c>
      <c r="AA541" s="22">
        <v>0</v>
      </c>
      <c r="AB541" s="22">
        <v>0</v>
      </c>
      <c r="AC541" s="22">
        <v>0</v>
      </c>
      <c r="AD541" s="22">
        <v>0</v>
      </c>
      <c r="AE541" s="22">
        <v>15.55</v>
      </c>
      <c r="AF541" s="22">
        <v>3.67</v>
      </c>
      <c r="AG541" s="22">
        <v>15.55</v>
      </c>
      <c r="AH541" s="22">
        <v>3.67</v>
      </c>
      <c r="AJ541" s="24">
        <f t="shared" si="25"/>
        <v>19.22</v>
      </c>
      <c r="AK541" s="25">
        <f t="shared" si="26"/>
        <v>6.9234194122885135</v>
      </c>
      <c r="AL541" s="26">
        <f t="shared" si="27"/>
        <v>8.5574354407836157</v>
      </c>
    </row>
    <row r="542" spans="1:38" ht="39.75" customHeight="1" x14ac:dyDescent="0.2">
      <c r="A542" s="20" t="s">
        <v>891</v>
      </c>
      <c r="B542" s="88" t="s">
        <v>892</v>
      </c>
      <c r="C542" s="89"/>
      <c r="D542" s="21" t="s">
        <v>888</v>
      </c>
      <c r="E542" s="20" t="s">
        <v>111</v>
      </c>
      <c r="F542" s="20" t="s">
        <v>1</v>
      </c>
      <c r="G542" s="22">
        <v>1170.8</v>
      </c>
      <c r="H542" s="22">
        <v>1170.8</v>
      </c>
      <c r="I542" s="22">
        <v>27.14</v>
      </c>
      <c r="J542" s="22">
        <v>0</v>
      </c>
      <c r="K542" s="22">
        <v>20.630000000000003</v>
      </c>
      <c r="L542" s="22">
        <v>0</v>
      </c>
      <c r="M542" s="22">
        <v>0</v>
      </c>
      <c r="N542" s="22">
        <v>0</v>
      </c>
      <c r="O542" s="22">
        <v>0</v>
      </c>
      <c r="P542" s="23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  <c r="V542" s="22">
        <v>0</v>
      </c>
      <c r="W542" s="22">
        <v>0</v>
      </c>
      <c r="X542" s="22">
        <v>0</v>
      </c>
      <c r="Y542" s="22">
        <v>0</v>
      </c>
      <c r="Z542" s="22">
        <v>0</v>
      </c>
      <c r="AA542" s="22">
        <v>0</v>
      </c>
      <c r="AB542" s="22">
        <v>0</v>
      </c>
      <c r="AC542" s="22">
        <v>0</v>
      </c>
      <c r="AD542" s="22">
        <v>0</v>
      </c>
      <c r="AE542" s="22">
        <v>0</v>
      </c>
      <c r="AF542" s="22">
        <v>0</v>
      </c>
      <c r="AG542" s="22">
        <v>47.77</v>
      </c>
      <c r="AH542" s="22">
        <v>0</v>
      </c>
      <c r="AJ542" s="24">
        <f t="shared" si="25"/>
        <v>47.77</v>
      </c>
      <c r="AK542" s="25">
        <f t="shared" si="26"/>
        <v>40.801161598906731</v>
      </c>
      <c r="AL542" s="26">
        <f t="shared" si="27"/>
        <v>40.801161598906731</v>
      </c>
    </row>
    <row r="543" spans="1:38" ht="26.25" customHeight="1" x14ac:dyDescent="0.2">
      <c r="A543" s="20" t="s">
        <v>893</v>
      </c>
      <c r="B543" s="88" t="s">
        <v>126</v>
      </c>
      <c r="C543" s="89"/>
      <c r="D543" s="21" t="s">
        <v>888</v>
      </c>
      <c r="E543" s="20" t="s">
        <v>180</v>
      </c>
      <c r="F543" s="20" t="s">
        <v>1</v>
      </c>
      <c r="G543" s="22">
        <v>2548.0657600000009</v>
      </c>
      <c r="H543" s="22">
        <v>2835.28</v>
      </c>
      <c r="I543" s="22">
        <v>56.8</v>
      </c>
      <c r="J543" s="22">
        <v>0</v>
      </c>
      <c r="K543" s="22">
        <v>49.59</v>
      </c>
      <c r="L543" s="22">
        <v>0</v>
      </c>
      <c r="M543" s="22">
        <v>42.44</v>
      </c>
      <c r="N543" s="22">
        <v>0</v>
      </c>
      <c r="O543" s="22">
        <v>30.68</v>
      </c>
      <c r="P543" s="23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  <c r="V543" s="22">
        <v>0</v>
      </c>
      <c r="W543" s="22">
        <v>0</v>
      </c>
      <c r="X543" s="22">
        <v>0</v>
      </c>
      <c r="Y543" s="22">
        <v>0</v>
      </c>
      <c r="Z543" s="22">
        <v>0</v>
      </c>
      <c r="AA543" s="22">
        <v>25.82</v>
      </c>
      <c r="AB543" s="22">
        <v>0</v>
      </c>
      <c r="AC543" s="22">
        <v>45.98</v>
      </c>
      <c r="AD543" s="22">
        <v>0</v>
      </c>
      <c r="AE543" s="22">
        <v>49.51</v>
      </c>
      <c r="AF543" s="22">
        <v>0</v>
      </c>
      <c r="AG543" s="22">
        <v>300.82</v>
      </c>
      <c r="AH543" s="22">
        <v>0</v>
      </c>
      <c r="AJ543" s="24">
        <f t="shared" si="25"/>
        <v>300.82</v>
      </c>
      <c r="AK543" s="25">
        <f t="shared" si="26"/>
        <v>118.05817758800696</v>
      </c>
      <c r="AL543" s="26">
        <f t="shared" si="27"/>
        <v>106.09886854208402</v>
      </c>
    </row>
    <row r="544" spans="1:38" ht="15" customHeight="1" x14ac:dyDescent="0.2">
      <c r="A544" s="20" t="s">
        <v>46</v>
      </c>
      <c r="B544" s="88" t="s">
        <v>27</v>
      </c>
      <c r="C544" s="89"/>
      <c r="D544" s="21" t="s">
        <v>888</v>
      </c>
      <c r="E544" s="20" t="s">
        <v>50</v>
      </c>
      <c r="F544" s="20" t="s">
        <v>1</v>
      </c>
      <c r="G544" s="22">
        <v>0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3">
        <v>0</v>
      </c>
      <c r="Q544" s="22">
        <v>0</v>
      </c>
      <c r="R544" s="22">
        <v>0</v>
      </c>
      <c r="S544" s="22">
        <v>0</v>
      </c>
      <c r="T544" s="22">
        <v>0</v>
      </c>
      <c r="U544" s="22">
        <v>0</v>
      </c>
      <c r="V544" s="22">
        <v>0</v>
      </c>
      <c r="W544" s="22">
        <v>0</v>
      </c>
      <c r="X544" s="22">
        <v>0</v>
      </c>
      <c r="Y544" s="22">
        <v>0</v>
      </c>
      <c r="Z544" s="22">
        <v>0</v>
      </c>
      <c r="AA544" s="22">
        <v>0</v>
      </c>
      <c r="AB544" s="22">
        <v>0</v>
      </c>
      <c r="AC544" s="22">
        <v>0</v>
      </c>
      <c r="AD544" s="22">
        <v>0</v>
      </c>
      <c r="AE544" s="22">
        <v>0</v>
      </c>
      <c r="AF544" s="22">
        <v>0</v>
      </c>
      <c r="AG544" s="22">
        <v>0</v>
      </c>
      <c r="AH544" s="22">
        <v>0</v>
      </c>
      <c r="AJ544" s="24">
        <f t="shared" si="25"/>
        <v>0</v>
      </c>
      <c r="AK544" s="25" t="e">
        <f t="shared" si="26"/>
        <v>#DIV/0!</v>
      </c>
      <c r="AL544" s="26" t="e">
        <f t="shared" si="27"/>
        <v>#DIV/0!</v>
      </c>
    </row>
    <row r="545" spans="1:38" ht="30" customHeight="1" x14ac:dyDescent="0.2">
      <c r="A545" s="20" t="s">
        <v>894</v>
      </c>
      <c r="B545" s="88" t="s">
        <v>126</v>
      </c>
      <c r="C545" s="89"/>
      <c r="D545" s="21" t="s">
        <v>888</v>
      </c>
      <c r="E545" s="20" t="s">
        <v>219</v>
      </c>
      <c r="F545" s="20" t="s">
        <v>1</v>
      </c>
      <c r="G545" s="22">
        <v>2085.0140000000001</v>
      </c>
      <c r="H545" s="22">
        <v>2103.67</v>
      </c>
      <c r="I545" s="22">
        <v>45.839239858851272</v>
      </c>
      <c r="J545" s="22">
        <v>0</v>
      </c>
      <c r="K545" s="22">
        <v>39.670458970700345</v>
      </c>
      <c r="L545" s="22">
        <v>0</v>
      </c>
      <c r="M545" s="22">
        <v>34.237224293378212</v>
      </c>
      <c r="N545" s="22">
        <v>0</v>
      </c>
      <c r="O545" s="22">
        <v>25.37</v>
      </c>
      <c r="P545" s="23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  <c r="V545" s="22">
        <v>0</v>
      </c>
      <c r="W545" s="22">
        <v>0</v>
      </c>
      <c r="X545" s="22">
        <v>0</v>
      </c>
      <c r="Y545" s="22">
        <v>0</v>
      </c>
      <c r="Z545" s="22">
        <v>0</v>
      </c>
      <c r="AA545" s="22">
        <v>20.02</v>
      </c>
      <c r="AB545" s="22">
        <v>0</v>
      </c>
      <c r="AC545" s="22">
        <v>33</v>
      </c>
      <c r="AD545" s="22">
        <v>0</v>
      </c>
      <c r="AE545" s="22">
        <v>44.01</v>
      </c>
      <c r="AF545" s="22">
        <v>0</v>
      </c>
      <c r="AG545" s="22">
        <v>242.14692312292982</v>
      </c>
      <c r="AH545" s="22">
        <v>0</v>
      </c>
      <c r="AJ545" s="24">
        <f t="shared" si="25"/>
        <v>242.14692312292982</v>
      </c>
      <c r="AK545" s="25">
        <f t="shared" si="26"/>
        <v>116.1368331929329</v>
      </c>
      <c r="AL545" s="26">
        <f t="shared" si="27"/>
        <v>115.10689562665713</v>
      </c>
    </row>
    <row r="546" spans="1:38" ht="15" customHeight="1" x14ac:dyDescent="0.2">
      <c r="A546" s="20" t="s">
        <v>895</v>
      </c>
      <c r="B546" s="88" t="s">
        <v>896</v>
      </c>
      <c r="C546" s="89"/>
      <c r="D546" s="21" t="s">
        <v>888</v>
      </c>
      <c r="E546" s="20" t="s">
        <v>219</v>
      </c>
      <c r="F546" s="20" t="s">
        <v>38</v>
      </c>
      <c r="G546" s="22">
        <v>40.6</v>
      </c>
      <c r="H546" s="22">
        <v>40.6</v>
      </c>
      <c r="I546" s="22">
        <v>0.90076014114872749</v>
      </c>
      <c r="J546" s="22">
        <v>0</v>
      </c>
      <c r="K546" s="22">
        <v>0.77954102929965818</v>
      </c>
      <c r="L546" s="22">
        <v>0</v>
      </c>
      <c r="M546" s="22">
        <v>0.67277570662178166</v>
      </c>
      <c r="N546" s="22">
        <v>0</v>
      </c>
      <c r="O546" s="22">
        <v>0</v>
      </c>
      <c r="P546" s="23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  <c r="V546" s="22">
        <v>0</v>
      </c>
      <c r="W546" s="22">
        <v>0</v>
      </c>
      <c r="X546" s="22">
        <v>0</v>
      </c>
      <c r="Y546" s="22">
        <v>0</v>
      </c>
      <c r="Z546" s="22">
        <v>0</v>
      </c>
      <c r="AA546" s="22">
        <v>0</v>
      </c>
      <c r="AB546" s="22">
        <v>0</v>
      </c>
      <c r="AC546" s="22">
        <v>0</v>
      </c>
      <c r="AD546" s="22">
        <v>0</v>
      </c>
      <c r="AE546" s="22">
        <v>0</v>
      </c>
      <c r="AF546" s="22">
        <v>0</v>
      </c>
      <c r="AG546" s="22">
        <v>2.3530768770701673</v>
      </c>
      <c r="AH546" s="22">
        <v>0</v>
      </c>
      <c r="AJ546" s="24">
        <f t="shared" si="25"/>
        <v>2.3530768770701673</v>
      </c>
      <c r="AK546" s="25">
        <f t="shared" si="26"/>
        <v>57.957558548526286</v>
      </c>
      <c r="AL546" s="26">
        <f t="shared" si="27"/>
        <v>57.957558548526286</v>
      </c>
    </row>
    <row r="547" spans="1:38" ht="15" customHeight="1" x14ac:dyDescent="0.2">
      <c r="A547" s="20" t="s">
        <v>897</v>
      </c>
      <c r="B547" s="88" t="s">
        <v>27</v>
      </c>
      <c r="C547" s="89"/>
      <c r="D547" s="21" t="s">
        <v>888</v>
      </c>
      <c r="E547" s="20" t="s">
        <v>118</v>
      </c>
      <c r="F547" s="20" t="s">
        <v>1</v>
      </c>
      <c r="G547" s="22">
        <v>2954.3505999999993</v>
      </c>
      <c r="H547" s="22">
        <v>3028.3</v>
      </c>
      <c r="I547" s="22">
        <v>87.402791054695513</v>
      </c>
      <c r="J547" s="22">
        <v>6.8372089453044902</v>
      </c>
      <c r="K547" s="22">
        <v>74.10727259711777</v>
      </c>
      <c r="L547" s="22">
        <v>7.2727274028822313</v>
      </c>
      <c r="M547" s="22">
        <v>62.44938492646822</v>
      </c>
      <c r="N547" s="22">
        <v>7.2006150735317584</v>
      </c>
      <c r="O547" s="22">
        <v>39.695717498512082</v>
      </c>
      <c r="P547" s="23">
        <v>7.5642825014879076</v>
      </c>
      <c r="Q547" s="22">
        <v>0</v>
      </c>
      <c r="R547" s="22">
        <v>22.960000000000036</v>
      </c>
      <c r="S547" s="22">
        <v>0</v>
      </c>
      <c r="T547" s="22">
        <v>19.850000000000023</v>
      </c>
      <c r="U547" s="22">
        <v>0</v>
      </c>
      <c r="V547" s="22">
        <v>19.639999999999986</v>
      </c>
      <c r="W547" s="22">
        <v>0</v>
      </c>
      <c r="X547" s="22">
        <v>18.730000000000018</v>
      </c>
      <c r="Y547" s="22">
        <v>0</v>
      </c>
      <c r="Z547" s="22">
        <v>17.229999999999905</v>
      </c>
      <c r="AA547" s="22">
        <v>41.425644671596302</v>
      </c>
      <c r="AB547" s="22">
        <v>7.2043553284036905</v>
      </c>
      <c r="AC547" s="22">
        <v>57.878415937539884</v>
      </c>
      <c r="AD547" s="22">
        <v>7.1315840624602194</v>
      </c>
      <c r="AE547" s="22">
        <v>68.169501001313662</v>
      </c>
      <c r="AF547" s="22">
        <v>6.8404989986863329</v>
      </c>
      <c r="AG547" s="22">
        <v>431.1287276872435</v>
      </c>
      <c r="AH547" s="22">
        <v>148.46127231275659</v>
      </c>
      <c r="AJ547" s="24">
        <f t="shared" si="25"/>
        <v>579.59000000000015</v>
      </c>
      <c r="AK547" s="25">
        <f t="shared" si="26"/>
        <v>145.93011665143723</v>
      </c>
      <c r="AL547" s="26">
        <f t="shared" si="27"/>
        <v>191.39120958953873</v>
      </c>
    </row>
    <row r="548" spans="1:38" ht="30" customHeight="1" x14ac:dyDescent="0.2">
      <c r="A548" s="20" t="s">
        <v>898</v>
      </c>
      <c r="B548" s="88" t="s">
        <v>126</v>
      </c>
      <c r="C548" s="89"/>
      <c r="D548" s="21" t="s">
        <v>888</v>
      </c>
      <c r="E548" s="20" t="s">
        <v>230</v>
      </c>
      <c r="F548" s="20" t="s">
        <v>1</v>
      </c>
      <c r="G548" s="22">
        <v>1540.45</v>
      </c>
      <c r="H548" s="22">
        <v>1452.8810000000001</v>
      </c>
      <c r="I548" s="22">
        <v>35.322172523961662</v>
      </c>
      <c r="J548" s="22">
        <v>0</v>
      </c>
      <c r="K548" s="22">
        <v>30.767846645367413</v>
      </c>
      <c r="L548" s="22">
        <v>0</v>
      </c>
      <c r="M548" s="22">
        <v>26.327616613418531</v>
      </c>
      <c r="N548" s="22">
        <v>0</v>
      </c>
      <c r="O548" s="22">
        <v>19.73</v>
      </c>
      <c r="P548" s="23">
        <v>0</v>
      </c>
      <c r="Q548" s="22">
        <v>0</v>
      </c>
      <c r="R548" s="22">
        <v>0</v>
      </c>
      <c r="S548" s="22">
        <v>0</v>
      </c>
      <c r="T548" s="22">
        <v>0</v>
      </c>
      <c r="U548" s="22">
        <v>0</v>
      </c>
      <c r="V548" s="22">
        <v>0</v>
      </c>
      <c r="W548" s="22">
        <v>0</v>
      </c>
      <c r="X548" s="22">
        <v>0</v>
      </c>
      <c r="Y548" s="22">
        <v>0</v>
      </c>
      <c r="Z548" s="22">
        <v>0</v>
      </c>
      <c r="AA548" s="22">
        <v>19.87</v>
      </c>
      <c r="AB548" s="22">
        <v>0</v>
      </c>
      <c r="AC548" s="22">
        <v>27.48</v>
      </c>
      <c r="AD548" s="22">
        <v>0</v>
      </c>
      <c r="AE548" s="22">
        <v>30.82</v>
      </c>
      <c r="AF548" s="22">
        <v>0</v>
      </c>
      <c r="AG548" s="22">
        <v>190.3176357827476</v>
      </c>
      <c r="AH548" s="22">
        <v>0</v>
      </c>
      <c r="AJ548" s="24">
        <f t="shared" si="25"/>
        <v>190.3176357827476</v>
      </c>
      <c r="AK548" s="25">
        <f t="shared" si="26"/>
        <v>123.54677904686787</v>
      </c>
      <c r="AL548" s="26">
        <f t="shared" si="27"/>
        <v>130.99327183902025</v>
      </c>
    </row>
    <row r="549" spans="1:38" ht="15" customHeight="1" x14ac:dyDescent="0.2">
      <c r="A549" s="20" t="s">
        <v>899</v>
      </c>
      <c r="B549" s="88" t="s">
        <v>900</v>
      </c>
      <c r="C549" s="89"/>
      <c r="D549" s="21" t="s">
        <v>888</v>
      </c>
      <c r="E549" s="20" t="s">
        <v>230</v>
      </c>
      <c r="F549" s="20" t="s">
        <v>1</v>
      </c>
      <c r="G549" s="22">
        <v>77</v>
      </c>
      <c r="H549" s="22">
        <v>77</v>
      </c>
      <c r="I549" s="22">
        <v>1.8278274760383386</v>
      </c>
      <c r="J549" s="22">
        <v>0</v>
      </c>
      <c r="K549" s="22">
        <v>1.5921533546325879</v>
      </c>
      <c r="L549" s="22">
        <v>0</v>
      </c>
      <c r="M549" s="22">
        <v>1.3623833865814696</v>
      </c>
      <c r="N549" s="22">
        <v>0</v>
      </c>
      <c r="O549" s="22">
        <v>0</v>
      </c>
      <c r="P549" s="23">
        <v>0</v>
      </c>
      <c r="Q549" s="22">
        <v>0</v>
      </c>
      <c r="R549" s="22">
        <v>0</v>
      </c>
      <c r="S549" s="22">
        <v>0</v>
      </c>
      <c r="T549" s="22">
        <v>0</v>
      </c>
      <c r="U549" s="22">
        <v>0</v>
      </c>
      <c r="V549" s="22">
        <v>0</v>
      </c>
      <c r="W549" s="22">
        <v>0</v>
      </c>
      <c r="X549" s="22">
        <v>0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4.7823642172523959</v>
      </c>
      <c r="AH549" s="22">
        <v>0</v>
      </c>
      <c r="AJ549" s="24">
        <f t="shared" si="25"/>
        <v>4.7823642172523959</v>
      </c>
      <c r="AK549" s="25">
        <f t="shared" si="26"/>
        <v>62.108626198083066</v>
      </c>
      <c r="AL549" s="26">
        <f t="shared" si="27"/>
        <v>62.108626198083066</v>
      </c>
    </row>
    <row r="550" spans="1:38" ht="15" customHeight="1" x14ac:dyDescent="0.2">
      <c r="A550" s="20" t="s">
        <v>46</v>
      </c>
      <c r="B550" s="88" t="s">
        <v>27</v>
      </c>
      <c r="C550" s="89"/>
      <c r="D550" s="21" t="s">
        <v>888</v>
      </c>
      <c r="E550" s="20" t="s">
        <v>78</v>
      </c>
      <c r="F550" s="20" t="s">
        <v>1</v>
      </c>
      <c r="G550" s="22">
        <v>385.86</v>
      </c>
      <c r="H550" s="22">
        <v>405.3</v>
      </c>
      <c r="I550" s="22">
        <v>10.59680216173725</v>
      </c>
      <c r="J550" s="22">
        <v>1.6001978382627531</v>
      </c>
      <c r="K550" s="22">
        <v>8.7379999713658751</v>
      </c>
      <c r="L550" s="22">
        <v>1.600000028634091</v>
      </c>
      <c r="M550" s="22">
        <v>5.8883963458104969</v>
      </c>
      <c r="N550" s="22">
        <v>1.7456036541895172</v>
      </c>
      <c r="O550" s="22">
        <v>3.8004646873139922</v>
      </c>
      <c r="P550" s="23">
        <v>0.94553531268598845</v>
      </c>
      <c r="Q550" s="22">
        <v>0</v>
      </c>
      <c r="R550" s="22">
        <v>0.92700000000002092</v>
      </c>
      <c r="S550" s="22">
        <v>0</v>
      </c>
      <c r="T550" s="22">
        <v>0.77099999999995816</v>
      </c>
      <c r="U550" s="22">
        <v>0</v>
      </c>
      <c r="V550" s="22">
        <v>0.75300000000004275</v>
      </c>
      <c r="W550" s="22">
        <v>0</v>
      </c>
      <c r="X550" s="22">
        <v>0.75300000000004275</v>
      </c>
      <c r="Y550" s="22">
        <v>0</v>
      </c>
      <c r="Z550" s="22">
        <v>0.77400000000000091</v>
      </c>
      <c r="AA550" s="22">
        <v>3.1251172130174565</v>
      </c>
      <c r="AB550" s="22">
        <v>1.3098827869824892</v>
      </c>
      <c r="AC550" s="22">
        <v>6.7345746811306224</v>
      </c>
      <c r="AD550" s="22">
        <v>1.4554253188694324</v>
      </c>
      <c r="AE550" s="22">
        <v>7.8033459470739608</v>
      </c>
      <c r="AF550" s="22">
        <v>1.3826540529259608</v>
      </c>
      <c r="AG550" s="22">
        <v>46.686701007449656</v>
      </c>
      <c r="AH550" s="22">
        <v>14.017298992550298</v>
      </c>
      <c r="AJ550" s="24">
        <f t="shared" si="25"/>
        <v>60.703999999999951</v>
      </c>
      <c r="AK550" s="25">
        <f t="shared" si="26"/>
        <v>120.9938864029691</v>
      </c>
      <c r="AL550" s="26">
        <f t="shared" si="27"/>
        <v>149.77547495682197</v>
      </c>
    </row>
    <row r="551" spans="1:38" ht="27" customHeight="1" x14ac:dyDescent="0.2">
      <c r="A551" s="20" t="s">
        <v>901</v>
      </c>
      <c r="B551" s="88" t="s">
        <v>126</v>
      </c>
      <c r="C551" s="89"/>
      <c r="D551" s="21" t="s">
        <v>888</v>
      </c>
      <c r="E551" s="20" t="s">
        <v>84</v>
      </c>
      <c r="F551" s="20" t="s">
        <v>1</v>
      </c>
      <c r="G551" s="22">
        <v>337.596</v>
      </c>
      <c r="H551" s="22">
        <v>366.04</v>
      </c>
      <c r="I551" s="22">
        <v>10.672329630986095</v>
      </c>
      <c r="J551" s="22">
        <v>1.7456703690139124</v>
      </c>
      <c r="K551" s="22">
        <v>9.2184545194235561</v>
      </c>
      <c r="L551" s="22">
        <v>1.4545454805764462</v>
      </c>
      <c r="M551" s="22">
        <v>6.2771275475333184</v>
      </c>
      <c r="N551" s="22">
        <v>2.7638724524667357</v>
      </c>
      <c r="O551" s="22">
        <v>4.314330288175408</v>
      </c>
      <c r="P551" s="23">
        <v>1.4546697118245977</v>
      </c>
      <c r="Q551" s="22">
        <v>0</v>
      </c>
      <c r="R551" s="22">
        <v>1.1359999999999673</v>
      </c>
      <c r="S551" s="22">
        <v>0</v>
      </c>
      <c r="T551" s="22">
        <v>0.93899999999996453</v>
      </c>
      <c r="U551" s="22">
        <v>0</v>
      </c>
      <c r="V551" s="22">
        <v>0.81200000000001193</v>
      </c>
      <c r="W551" s="22">
        <v>0</v>
      </c>
      <c r="X551" s="22">
        <v>0.72900000000004184</v>
      </c>
      <c r="Y551" s="22">
        <v>0</v>
      </c>
      <c r="Z551" s="22">
        <v>0.69700000000000273</v>
      </c>
      <c r="AA551" s="22">
        <v>2.825345947074009</v>
      </c>
      <c r="AB551" s="22">
        <v>1.3826540529259608</v>
      </c>
      <c r="AC551" s="22">
        <v>3.0285746811305483</v>
      </c>
      <c r="AD551" s="22">
        <v>1.4554253188694324</v>
      </c>
      <c r="AE551" s="22">
        <v>5.346973542734875</v>
      </c>
      <c r="AF551" s="22">
        <v>0.94602645726513113</v>
      </c>
      <c r="AG551" s="22">
        <v>41.68313615705781</v>
      </c>
      <c r="AH551" s="22">
        <v>15.515863842942204</v>
      </c>
      <c r="AJ551" s="24">
        <f t="shared" si="25"/>
        <v>57.199000000000012</v>
      </c>
      <c r="AK551" s="25">
        <f t="shared" si="26"/>
        <v>123.47046812479357</v>
      </c>
      <c r="AL551" s="26">
        <f t="shared" si="27"/>
        <v>156.26434269478747</v>
      </c>
    </row>
    <row r="552" spans="1:38" ht="15" customHeight="1" x14ac:dyDescent="0.2">
      <c r="A552" s="20" t="s">
        <v>902</v>
      </c>
      <c r="B552" s="88" t="s">
        <v>1274</v>
      </c>
      <c r="C552" s="89"/>
      <c r="D552" s="21" t="s">
        <v>903</v>
      </c>
      <c r="E552" s="20" t="s">
        <v>29</v>
      </c>
      <c r="F552" s="20" t="s">
        <v>1</v>
      </c>
      <c r="G552" s="22">
        <v>49.46</v>
      </c>
      <c r="H552" s="22">
        <v>49.46</v>
      </c>
      <c r="I552" s="22">
        <v>0.86</v>
      </c>
      <c r="J552" s="22">
        <v>0</v>
      </c>
      <c r="K552" s="22">
        <v>0.70000000000000007</v>
      </c>
      <c r="L552" s="22">
        <v>0</v>
      </c>
      <c r="M552" s="22">
        <v>0.63500000000000001</v>
      </c>
      <c r="N552" s="22">
        <v>0</v>
      </c>
      <c r="O552" s="22">
        <v>0.46800000000000003</v>
      </c>
      <c r="P552" s="23">
        <v>0</v>
      </c>
      <c r="Q552" s="22">
        <v>0.12100000000000001</v>
      </c>
      <c r="R552" s="22">
        <v>0</v>
      </c>
      <c r="S552" s="22">
        <v>0</v>
      </c>
      <c r="T552" s="22">
        <v>0</v>
      </c>
      <c r="U552" s="22">
        <v>0</v>
      </c>
      <c r="V552" s="22">
        <v>0</v>
      </c>
      <c r="W552" s="22">
        <v>0</v>
      </c>
      <c r="X552" s="22">
        <v>0</v>
      </c>
      <c r="Y552" s="22">
        <v>0</v>
      </c>
      <c r="Z552" s="22">
        <v>0</v>
      </c>
      <c r="AA552" s="22">
        <v>0.41800000000000004</v>
      </c>
      <c r="AB552" s="22">
        <v>0</v>
      </c>
      <c r="AC552" s="22">
        <v>0.56400000000000006</v>
      </c>
      <c r="AD552" s="22">
        <v>0</v>
      </c>
      <c r="AE552" s="22">
        <v>0.68500000000000005</v>
      </c>
      <c r="AF552" s="22">
        <v>0</v>
      </c>
      <c r="AG552" s="22">
        <v>4.4510000000000005</v>
      </c>
      <c r="AH552" s="22">
        <v>0</v>
      </c>
      <c r="AJ552" s="24">
        <f t="shared" si="25"/>
        <v>4.4510000000000005</v>
      </c>
      <c r="AK552" s="25">
        <f t="shared" si="26"/>
        <v>89.991912656692293</v>
      </c>
      <c r="AL552" s="26">
        <f t="shared" si="27"/>
        <v>89.991912656692293</v>
      </c>
    </row>
    <row r="553" spans="1:38" ht="15" customHeight="1" x14ac:dyDescent="0.2">
      <c r="A553" s="20" t="s">
        <v>904</v>
      </c>
      <c r="B553" s="88" t="s">
        <v>27</v>
      </c>
      <c r="C553" s="89"/>
      <c r="D553" s="21" t="s">
        <v>903</v>
      </c>
      <c r="E553" s="20" t="s">
        <v>834</v>
      </c>
      <c r="F553" s="20" t="s">
        <v>1</v>
      </c>
      <c r="G553" s="22">
        <v>2145.6731999999997</v>
      </c>
      <c r="H553" s="22">
        <v>2215.6999999999998</v>
      </c>
      <c r="I553" s="22">
        <v>45.279208646949279</v>
      </c>
      <c r="J553" s="22">
        <v>6.4007913530510123</v>
      </c>
      <c r="K553" s="22">
        <v>38.462727173809284</v>
      </c>
      <c r="L553" s="22">
        <v>5.5272728261904955</v>
      </c>
      <c r="M553" s="22">
        <v>32.538587667110669</v>
      </c>
      <c r="N553" s="22">
        <v>5.8914123328896206</v>
      </c>
      <c r="O553" s="22">
        <v>24.373120695927774</v>
      </c>
      <c r="P553" s="23">
        <v>6.0368793040720803</v>
      </c>
      <c r="Q553" s="22">
        <v>0</v>
      </c>
      <c r="R553" s="22">
        <v>12.960000000000036</v>
      </c>
      <c r="S553" s="22">
        <v>0</v>
      </c>
      <c r="T553" s="22">
        <v>11.190000000000055</v>
      </c>
      <c r="U553" s="22">
        <v>0</v>
      </c>
      <c r="V553" s="22">
        <v>10.759999999999764</v>
      </c>
      <c r="W553" s="22">
        <v>0</v>
      </c>
      <c r="X553" s="22">
        <v>9.4600000000000364</v>
      </c>
      <c r="Y553" s="22">
        <v>0</v>
      </c>
      <c r="Z553" s="22">
        <v>10.829999999999927</v>
      </c>
      <c r="AA553" s="22">
        <v>26.866011383957023</v>
      </c>
      <c r="AB553" s="22">
        <v>5.0939886160430135</v>
      </c>
      <c r="AC553" s="22">
        <v>33.504442394804968</v>
      </c>
      <c r="AD553" s="22">
        <v>6.185557605195088</v>
      </c>
      <c r="AE553" s="22">
        <v>38.209383788296392</v>
      </c>
      <c r="AF553" s="22">
        <v>5.5306162117038431</v>
      </c>
      <c r="AG553" s="22">
        <v>239.23348175085539</v>
      </c>
      <c r="AH553" s="22">
        <v>95.866518249144974</v>
      </c>
      <c r="AJ553" s="24">
        <f t="shared" si="25"/>
        <v>335.10000000000036</v>
      </c>
      <c r="AK553" s="25">
        <f t="shared" si="26"/>
        <v>111.49576820498825</v>
      </c>
      <c r="AL553" s="26">
        <f t="shared" si="27"/>
        <v>151.23888613079407</v>
      </c>
    </row>
    <row r="554" spans="1:38" ht="15" customHeight="1" x14ac:dyDescent="0.2">
      <c r="A554" s="20" t="s">
        <v>905</v>
      </c>
      <c r="B554" s="88" t="s">
        <v>27</v>
      </c>
      <c r="C554" s="89"/>
      <c r="D554" s="21" t="s">
        <v>903</v>
      </c>
      <c r="E554" s="20" t="s">
        <v>113</v>
      </c>
      <c r="F554" s="20" t="s">
        <v>1</v>
      </c>
      <c r="G554" s="22">
        <v>315.80699999999996</v>
      </c>
      <c r="H554" s="22">
        <v>353.7</v>
      </c>
      <c r="I554" s="22">
        <v>8.85</v>
      </c>
      <c r="J554" s="22">
        <v>0</v>
      </c>
      <c r="K554" s="22">
        <v>7.5890000000000004</v>
      </c>
      <c r="L554" s="22">
        <v>0</v>
      </c>
      <c r="M554" s="22">
        <v>7.0919999999999996</v>
      </c>
      <c r="N554" s="22">
        <v>0</v>
      </c>
      <c r="O554" s="22">
        <v>5.625</v>
      </c>
      <c r="P554" s="23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  <c r="V554" s="22">
        <v>0</v>
      </c>
      <c r="W554" s="22">
        <v>0</v>
      </c>
      <c r="X554" s="22">
        <v>0</v>
      </c>
      <c r="Y554" s="22">
        <v>0</v>
      </c>
      <c r="Z554" s="22">
        <v>0</v>
      </c>
      <c r="AA554" s="22">
        <v>3.4910000000000001</v>
      </c>
      <c r="AB554" s="22">
        <v>0</v>
      </c>
      <c r="AC554" s="22">
        <v>7.3360000000000003</v>
      </c>
      <c r="AD554" s="22">
        <v>0</v>
      </c>
      <c r="AE554" s="22">
        <v>9.6780000000000008</v>
      </c>
      <c r="AF554" s="22">
        <v>0</v>
      </c>
      <c r="AG554" s="22">
        <v>49.661000000000001</v>
      </c>
      <c r="AH554" s="22">
        <v>0</v>
      </c>
      <c r="AJ554" s="24">
        <f t="shared" si="25"/>
        <v>49.661000000000001</v>
      </c>
      <c r="AK554" s="25">
        <f t="shared" si="26"/>
        <v>157.25110589695606</v>
      </c>
      <c r="AL554" s="26">
        <f t="shared" si="27"/>
        <v>140.4042974271982</v>
      </c>
    </row>
    <row r="555" spans="1:38" ht="15" customHeight="1" x14ac:dyDescent="0.2">
      <c r="A555" s="20" t="s">
        <v>906</v>
      </c>
      <c r="B555" s="88" t="s">
        <v>27</v>
      </c>
      <c r="C555" s="89"/>
      <c r="D555" s="21" t="s">
        <v>903</v>
      </c>
      <c r="E555" s="20" t="s">
        <v>118</v>
      </c>
      <c r="F555" s="20" t="s">
        <v>1</v>
      </c>
      <c r="G555" s="22">
        <v>324.21529999999996</v>
      </c>
      <c r="H555" s="22">
        <v>349.55</v>
      </c>
      <c r="I555" s="22">
        <v>7.7110000000000003</v>
      </c>
      <c r="J555" s="22">
        <v>0</v>
      </c>
      <c r="K555" s="22">
        <v>6.3220000000000001</v>
      </c>
      <c r="L555" s="22">
        <v>0</v>
      </c>
      <c r="M555" s="22">
        <v>5.5949999999999998</v>
      </c>
      <c r="N555" s="22">
        <v>0</v>
      </c>
      <c r="O555" s="22">
        <v>3.722</v>
      </c>
      <c r="P555" s="23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  <c r="V555" s="22">
        <v>0</v>
      </c>
      <c r="W555" s="22">
        <v>0</v>
      </c>
      <c r="X555" s="22">
        <v>0</v>
      </c>
      <c r="Y555" s="22">
        <v>0</v>
      </c>
      <c r="Z555" s="22">
        <v>0</v>
      </c>
      <c r="AA555" s="22">
        <v>3.746</v>
      </c>
      <c r="AB555" s="22">
        <v>0</v>
      </c>
      <c r="AC555" s="22">
        <v>5.0620000000000003</v>
      </c>
      <c r="AD555" s="22">
        <v>0</v>
      </c>
      <c r="AE555" s="22">
        <v>6.0839999999999996</v>
      </c>
      <c r="AF555" s="22">
        <v>0</v>
      </c>
      <c r="AG555" s="22">
        <v>38.242000000000004</v>
      </c>
      <c r="AH555" s="22">
        <v>0</v>
      </c>
      <c r="AJ555" s="24">
        <f t="shared" si="25"/>
        <v>38.242000000000004</v>
      </c>
      <c r="AK555" s="25">
        <f t="shared" si="26"/>
        <v>117.95248404378205</v>
      </c>
      <c r="AL555" s="26">
        <f t="shared" si="27"/>
        <v>109.40351880989844</v>
      </c>
    </row>
    <row r="556" spans="1:38" ht="15" customHeight="1" x14ac:dyDescent="0.2">
      <c r="A556" s="20" t="s">
        <v>907</v>
      </c>
      <c r="B556" s="88" t="s">
        <v>27</v>
      </c>
      <c r="C556" s="89"/>
      <c r="D556" s="21" t="s">
        <v>903</v>
      </c>
      <c r="E556" s="20" t="s">
        <v>121</v>
      </c>
      <c r="F556" s="20" t="s">
        <v>1</v>
      </c>
      <c r="G556" s="22">
        <v>334.70600000000002</v>
      </c>
      <c r="H556" s="22">
        <v>351.7</v>
      </c>
      <c r="I556" s="22">
        <v>10.601000000000001</v>
      </c>
      <c r="J556" s="22">
        <v>0</v>
      </c>
      <c r="K556" s="22">
        <v>8.77</v>
      </c>
      <c r="L556" s="22">
        <v>0</v>
      </c>
      <c r="M556" s="22">
        <v>8.1679999999999993</v>
      </c>
      <c r="N556" s="22">
        <v>0</v>
      </c>
      <c r="O556" s="22">
        <v>5.79</v>
      </c>
      <c r="P556" s="23">
        <v>0</v>
      </c>
      <c r="Q556" s="22">
        <v>0</v>
      </c>
      <c r="R556" s="22">
        <v>0</v>
      </c>
      <c r="S556" s="22">
        <v>0</v>
      </c>
      <c r="T556" s="22">
        <v>0</v>
      </c>
      <c r="U556" s="22">
        <v>0</v>
      </c>
      <c r="V556" s="22">
        <v>0</v>
      </c>
      <c r="W556" s="22">
        <v>0</v>
      </c>
      <c r="X556" s="22">
        <v>0</v>
      </c>
      <c r="Y556" s="22">
        <v>0</v>
      </c>
      <c r="Z556" s="22">
        <v>0</v>
      </c>
      <c r="AA556" s="22">
        <v>3.492</v>
      </c>
      <c r="AB556" s="22">
        <v>0</v>
      </c>
      <c r="AC556" s="22">
        <v>12.04</v>
      </c>
      <c r="AD556" s="22">
        <v>0</v>
      </c>
      <c r="AE556" s="22">
        <v>8.6</v>
      </c>
      <c r="AF556" s="22">
        <v>0</v>
      </c>
      <c r="AG556" s="22">
        <v>57.460999999999999</v>
      </c>
      <c r="AH556" s="22">
        <v>0</v>
      </c>
      <c r="AJ556" s="24">
        <f t="shared" si="25"/>
        <v>57.460999999999999</v>
      </c>
      <c r="AK556" s="25">
        <f t="shared" si="26"/>
        <v>171.67603807520629</v>
      </c>
      <c r="AL556" s="26">
        <f t="shared" si="27"/>
        <v>163.38072220642593</v>
      </c>
    </row>
    <row r="557" spans="1:38" ht="15" customHeight="1" x14ac:dyDescent="0.2">
      <c r="A557" s="20" t="s">
        <v>908</v>
      </c>
      <c r="B557" s="88" t="s">
        <v>27</v>
      </c>
      <c r="C557" s="89"/>
      <c r="D557" s="21" t="s">
        <v>909</v>
      </c>
      <c r="E557" s="20" t="s">
        <v>29</v>
      </c>
      <c r="F557" s="20" t="s">
        <v>1</v>
      </c>
      <c r="G557" s="22">
        <v>507.81</v>
      </c>
      <c r="H557" s="22">
        <v>523.49</v>
      </c>
      <c r="I557" s="22">
        <v>13.362593365610492</v>
      </c>
      <c r="J557" s="22">
        <v>1.818406634389492</v>
      </c>
      <c r="K557" s="22">
        <v>11.479999971365951</v>
      </c>
      <c r="L557" s="22">
        <v>1.600000028634091</v>
      </c>
      <c r="M557" s="22">
        <v>9.8791298314016203</v>
      </c>
      <c r="N557" s="22">
        <v>1.6728701685982874</v>
      </c>
      <c r="O557" s="22">
        <v>7.5785968025841672</v>
      </c>
      <c r="P557" s="23">
        <v>1.5274031974158275</v>
      </c>
      <c r="Q557" s="22">
        <v>0</v>
      </c>
      <c r="R557" s="22">
        <v>3.6430000000000291</v>
      </c>
      <c r="S557" s="22">
        <v>0</v>
      </c>
      <c r="T557" s="22">
        <v>3.0600000000000591</v>
      </c>
      <c r="U557" s="22">
        <v>0</v>
      </c>
      <c r="V557" s="22">
        <v>3.4710000000000036</v>
      </c>
      <c r="W557" s="22">
        <v>0</v>
      </c>
      <c r="X557" s="22">
        <v>3.1639999999999873</v>
      </c>
      <c r="Y557" s="22">
        <v>0</v>
      </c>
      <c r="Z557" s="22">
        <v>2.3709999999999809</v>
      </c>
      <c r="AA557" s="22">
        <v>5.3418034151871003</v>
      </c>
      <c r="AB557" s="22">
        <v>1.5281965848129042</v>
      </c>
      <c r="AC557" s="22">
        <v>11.603803415187045</v>
      </c>
      <c r="AD557" s="22">
        <v>1.5281965848129042</v>
      </c>
      <c r="AE557" s="22">
        <v>12.723117213017526</v>
      </c>
      <c r="AF557" s="22">
        <v>1.3098827869824892</v>
      </c>
      <c r="AG557" s="22">
        <v>71.969044014353898</v>
      </c>
      <c r="AH557" s="22">
        <v>26.693955985646053</v>
      </c>
      <c r="AJ557" s="24">
        <f t="shared" si="25"/>
        <v>98.662999999999954</v>
      </c>
      <c r="AK557" s="25">
        <f t="shared" si="26"/>
        <v>141.72435362508398</v>
      </c>
      <c r="AL557" s="26">
        <f t="shared" si="27"/>
        <v>188.47160404210194</v>
      </c>
    </row>
    <row r="558" spans="1:38" ht="15" customHeight="1" x14ac:dyDescent="0.2">
      <c r="A558" s="20" t="s">
        <v>46</v>
      </c>
      <c r="B558" s="88" t="s">
        <v>27</v>
      </c>
      <c r="C558" s="89"/>
      <c r="D558" s="21" t="s">
        <v>909</v>
      </c>
      <c r="E558" s="20" t="s">
        <v>38</v>
      </c>
      <c r="F558" s="20" t="s">
        <v>1</v>
      </c>
      <c r="G558" s="22">
        <v>1292.2614999999996</v>
      </c>
      <c r="H558" s="22">
        <v>1433.02</v>
      </c>
      <c r="I558" s="22">
        <v>25.488263585446504</v>
      </c>
      <c r="J558" s="22">
        <v>6.6917364145533309</v>
      </c>
      <c r="K558" s="22">
        <v>22.288181721867222</v>
      </c>
      <c r="L558" s="22">
        <v>5.381818278132851</v>
      </c>
      <c r="M558" s="22">
        <v>17.668519325606525</v>
      </c>
      <c r="N558" s="22">
        <v>6.6914806743931496</v>
      </c>
      <c r="O558" s="22">
        <v>9.3185876671104158</v>
      </c>
      <c r="P558" s="23">
        <v>5.8914123328896206</v>
      </c>
      <c r="Q558" s="22">
        <v>0</v>
      </c>
      <c r="R558" s="22">
        <v>9.75</v>
      </c>
      <c r="S558" s="22">
        <v>0</v>
      </c>
      <c r="T558" s="22">
        <v>9.1000000000003638</v>
      </c>
      <c r="U558" s="22">
        <v>0</v>
      </c>
      <c r="V558" s="22">
        <v>8.6799999999998363</v>
      </c>
      <c r="W558" s="22">
        <v>0</v>
      </c>
      <c r="X558" s="22">
        <v>8.0299999999997453</v>
      </c>
      <c r="Y558" s="22">
        <v>0</v>
      </c>
      <c r="Z558" s="22">
        <v>7.2300000000000182</v>
      </c>
      <c r="AA558" s="22">
        <v>13.22215505423992</v>
      </c>
      <c r="AB558" s="22">
        <v>5.4578449457603719</v>
      </c>
      <c r="AC558" s="22">
        <v>19.552022384140706</v>
      </c>
      <c r="AD558" s="22">
        <v>5.1479776158591122</v>
      </c>
      <c r="AE558" s="22">
        <v>27.861553915843874</v>
      </c>
      <c r="AF558" s="22">
        <v>4.9484460841560702</v>
      </c>
      <c r="AG558" s="22">
        <v>135.39928365425516</v>
      </c>
      <c r="AH558" s="22">
        <v>83.000716345744479</v>
      </c>
      <c r="AJ558" s="24">
        <f t="shared" si="25"/>
        <v>218.39999999999964</v>
      </c>
      <c r="AK558" s="25">
        <f t="shared" si="26"/>
        <v>104.77700036274021</v>
      </c>
      <c r="AL558" s="26">
        <f t="shared" si="27"/>
        <v>152.40540955464658</v>
      </c>
    </row>
    <row r="559" spans="1:38" ht="19.5" customHeight="1" x14ac:dyDescent="0.2">
      <c r="A559" s="20" t="s">
        <v>910</v>
      </c>
      <c r="B559" s="88" t="s">
        <v>27</v>
      </c>
      <c r="C559" s="89"/>
      <c r="D559" s="21" t="s">
        <v>909</v>
      </c>
      <c r="E559" s="20" t="s">
        <v>31</v>
      </c>
      <c r="F559" s="20" t="s">
        <v>205</v>
      </c>
      <c r="G559" s="22">
        <v>1801.1602999999998</v>
      </c>
      <c r="H559" s="22">
        <v>1871.15</v>
      </c>
      <c r="I559" s="22">
        <v>41.500153708451208</v>
      </c>
      <c r="J559" s="22">
        <v>6.1098462915486937</v>
      </c>
      <c r="K559" s="22">
        <v>34.708181721867064</v>
      </c>
      <c r="L559" s="22">
        <v>5.381818278132851</v>
      </c>
      <c r="M559" s="22">
        <v>25.111281926761087</v>
      </c>
      <c r="N559" s="22">
        <v>6.6187180732389299</v>
      </c>
      <c r="O559" s="22">
        <v>15.81491293858738</v>
      </c>
      <c r="P559" s="23">
        <v>6.2550870614127847</v>
      </c>
      <c r="Q559" s="22">
        <v>0</v>
      </c>
      <c r="R559" s="22">
        <v>6.9799999999997908</v>
      </c>
      <c r="S559" s="22">
        <v>0</v>
      </c>
      <c r="T559" s="22">
        <v>6.1100000000001273</v>
      </c>
      <c r="U559" s="22">
        <v>0</v>
      </c>
      <c r="V559" s="22">
        <v>6.0499999999999545</v>
      </c>
      <c r="W559" s="22">
        <v>0</v>
      </c>
      <c r="X559" s="22">
        <v>5.7000000000000455</v>
      </c>
      <c r="Y559" s="22">
        <v>0</v>
      </c>
      <c r="Z559" s="22">
        <v>6.3199999999999363</v>
      </c>
      <c r="AA559" s="22">
        <v>20.22781479914422</v>
      </c>
      <c r="AB559" s="22">
        <v>6.6221852008559177</v>
      </c>
      <c r="AC559" s="22">
        <v>33.540453394988788</v>
      </c>
      <c r="AD559" s="22">
        <v>6.2395466050111867</v>
      </c>
      <c r="AE559" s="22">
        <v>35.202272267257165</v>
      </c>
      <c r="AF559" s="22">
        <v>6.7677277327428609</v>
      </c>
      <c r="AG559" s="22">
        <v>206.10507075705692</v>
      </c>
      <c r="AH559" s="22">
        <v>75.154929242943069</v>
      </c>
      <c r="AJ559" s="24">
        <f t="shared" si="25"/>
        <v>281.26</v>
      </c>
      <c r="AK559" s="25">
        <f t="shared" si="26"/>
        <v>114.4290548470655</v>
      </c>
      <c r="AL559" s="26">
        <f t="shared" si="27"/>
        <v>150.31397803489833</v>
      </c>
    </row>
    <row r="560" spans="1:38" ht="19.5" customHeight="1" x14ac:dyDescent="0.2">
      <c r="A560" s="20" t="s">
        <v>910</v>
      </c>
      <c r="B560" s="88" t="s">
        <v>27</v>
      </c>
      <c r="C560" s="89"/>
      <c r="D560" s="21" t="s">
        <v>909</v>
      </c>
      <c r="E560" s="20" t="s">
        <v>31</v>
      </c>
      <c r="F560" s="20" t="s">
        <v>206</v>
      </c>
      <c r="G560" s="22">
        <v>1862.01</v>
      </c>
      <c r="H560" s="22">
        <v>1862.24</v>
      </c>
      <c r="I560" s="22">
        <v>38.738263585446617</v>
      </c>
      <c r="J560" s="22">
        <v>6.6917364145533309</v>
      </c>
      <c r="K560" s="22">
        <v>33.039090803665459</v>
      </c>
      <c r="L560" s="22">
        <v>5.890909196334607</v>
      </c>
      <c r="M560" s="22">
        <v>26.579453267971676</v>
      </c>
      <c r="N560" s="22">
        <v>6.4005467320282294</v>
      </c>
      <c r="O560" s="22">
        <v>18.480387210336723</v>
      </c>
      <c r="P560" s="23">
        <v>6.1096127896633101</v>
      </c>
      <c r="Q560" s="22">
        <v>0</v>
      </c>
      <c r="R560" s="22">
        <v>8.4900000000000091</v>
      </c>
      <c r="S560" s="22">
        <v>0</v>
      </c>
      <c r="T560" s="22">
        <v>7.9700000000000273</v>
      </c>
      <c r="U560" s="22">
        <v>0</v>
      </c>
      <c r="V560" s="22">
        <v>7.4499999999999318</v>
      </c>
      <c r="W560" s="22">
        <v>0</v>
      </c>
      <c r="X560" s="22">
        <v>6.4700000000000273</v>
      </c>
      <c r="Y560" s="22">
        <v>0</v>
      </c>
      <c r="Z560" s="22">
        <v>6.2100000000000364</v>
      </c>
      <c r="AA560" s="22">
        <v>20.814442394804914</v>
      </c>
      <c r="AB560" s="22">
        <v>6.185557605195088</v>
      </c>
      <c r="AC560" s="22">
        <v>31.336128596974504</v>
      </c>
      <c r="AD560" s="22">
        <v>6.4038714030255033</v>
      </c>
      <c r="AE560" s="22">
        <v>29.201671128861364</v>
      </c>
      <c r="AF560" s="22">
        <v>6.2583288711385601</v>
      </c>
      <c r="AG560" s="22">
        <v>198.18943698806126</v>
      </c>
      <c r="AH560" s="22">
        <v>80.530563011938654</v>
      </c>
      <c r="AJ560" s="24">
        <f t="shared" si="25"/>
        <v>278.71999999999991</v>
      </c>
      <c r="AK560" s="25">
        <f t="shared" si="26"/>
        <v>106.43843856266146</v>
      </c>
      <c r="AL560" s="26">
        <f t="shared" si="27"/>
        <v>149.66921556834774</v>
      </c>
    </row>
    <row r="561" spans="1:38" ht="19.5" customHeight="1" x14ac:dyDescent="0.2">
      <c r="A561" s="20" t="s">
        <v>911</v>
      </c>
      <c r="B561" s="88" t="s">
        <v>27</v>
      </c>
      <c r="C561" s="89"/>
      <c r="D561" s="21" t="s">
        <v>909</v>
      </c>
      <c r="E561" s="20" t="s">
        <v>109</v>
      </c>
      <c r="F561" s="20" t="s">
        <v>205</v>
      </c>
      <c r="G561" s="22">
        <v>1811.98</v>
      </c>
      <c r="H561" s="22">
        <v>1849.79</v>
      </c>
      <c r="I561" s="22">
        <v>45.332142750587266</v>
      </c>
      <c r="J561" s="22">
        <v>4.7278572494126792</v>
      </c>
      <c r="K561" s="22">
        <v>39.169090832299517</v>
      </c>
      <c r="L561" s="22">
        <v>4.2909091677005167</v>
      </c>
      <c r="M561" s="22">
        <v>31.966856465387288</v>
      </c>
      <c r="N561" s="22">
        <v>4.8731435346124021</v>
      </c>
      <c r="O561" s="22">
        <v>0</v>
      </c>
      <c r="P561" s="23">
        <v>26.729980000000019</v>
      </c>
      <c r="Q561" s="22">
        <v>0</v>
      </c>
      <c r="R561" s="22">
        <v>10.940000000000055</v>
      </c>
      <c r="S561" s="22">
        <v>0</v>
      </c>
      <c r="T561" s="22">
        <v>9.8200000000001637</v>
      </c>
      <c r="U561" s="22">
        <v>0</v>
      </c>
      <c r="V561" s="22">
        <v>9.5</v>
      </c>
      <c r="W561" s="22">
        <v>0</v>
      </c>
      <c r="X561" s="22">
        <v>9.0900000000001455</v>
      </c>
      <c r="Y561" s="22">
        <v>0</v>
      </c>
      <c r="Z561" s="22">
        <v>7.1199999999998909</v>
      </c>
      <c r="AA561" s="22">
        <v>20.912638979617753</v>
      </c>
      <c r="AB561" s="22">
        <v>4.6573610203821838</v>
      </c>
      <c r="AC561" s="22">
        <v>38.027580373109032</v>
      </c>
      <c r="AD561" s="22">
        <v>4.0024196268909398</v>
      </c>
      <c r="AE561" s="22">
        <v>40.209266575278711</v>
      </c>
      <c r="AF561" s="22">
        <v>4.2207334247213542</v>
      </c>
      <c r="AG561" s="22">
        <v>215.61757597627957</v>
      </c>
      <c r="AH561" s="22">
        <v>99.972404023720358</v>
      </c>
      <c r="AJ561" s="24">
        <f t="shared" si="25"/>
        <v>315.58997999999991</v>
      </c>
      <c r="AK561" s="25">
        <f t="shared" si="26"/>
        <v>118.99556064431151</v>
      </c>
      <c r="AL561" s="26">
        <f t="shared" si="27"/>
        <v>170.60854475372875</v>
      </c>
    </row>
    <row r="562" spans="1:38" ht="19.5" customHeight="1" x14ac:dyDescent="0.2">
      <c r="A562" s="20" t="s">
        <v>911</v>
      </c>
      <c r="B562" s="88" t="s">
        <v>27</v>
      </c>
      <c r="C562" s="89"/>
      <c r="D562" s="21" t="s">
        <v>909</v>
      </c>
      <c r="E562" s="20" t="s">
        <v>109</v>
      </c>
      <c r="F562" s="20" t="s">
        <v>206</v>
      </c>
      <c r="G562" s="22">
        <v>1825.7599999999998</v>
      </c>
      <c r="H562" s="22">
        <v>1850.32</v>
      </c>
      <c r="I562" s="22">
        <v>40.738461423709467</v>
      </c>
      <c r="J562" s="22">
        <v>5.0915385762905778</v>
      </c>
      <c r="K562" s="22">
        <v>34.46090901021293</v>
      </c>
      <c r="L562" s="22">
        <v>4.5090909897869835</v>
      </c>
      <c r="M562" s="22">
        <v>33.29177368854473</v>
      </c>
      <c r="N562" s="22">
        <v>4.9482263114552811</v>
      </c>
      <c r="O562" s="22">
        <v>23.365990864526225</v>
      </c>
      <c r="P562" s="23">
        <v>4.3640091354737933</v>
      </c>
      <c r="Q562" s="22">
        <v>0</v>
      </c>
      <c r="R562" s="22">
        <v>10.800000000000068</v>
      </c>
      <c r="S562" s="22">
        <v>0</v>
      </c>
      <c r="T562" s="22">
        <v>9.5199999999999818</v>
      </c>
      <c r="U562" s="22">
        <v>0</v>
      </c>
      <c r="V562" s="22">
        <v>9.1599999999999682</v>
      </c>
      <c r="W562" s="22">
        <v>0</v>
      </c>
      <c r="X562" s="22">
        <v>8.5599999999999454</v>
      </c>
      <c r="Y562" s="22">
        <v>0</v>
      </c>
      <c r="Z562" s="22">
        <v>6.4</v>
      </c>
      <c r="AA562" s="22">
        <v>18.93</v>
      </c>
      <c r="AB562" s="22">
        <v>10.309999999999999</v>
      </c>
      <c r="AC562" s="22">
        <v>27.41</v>
      </c>
      <c r="AD562" s="22">
        <v>11.309999999999999</v>
      </c>
      <c r="AE562" s="22">
        <v>30.39</v>
      </c>
      <c r="AF562" s="22">
        <v>10.409999999999997</v>
      </c>
      <c r="AG562" s="22">
        <v>208.58713498699336</v>
      </c>
      <c r="AH562" s="22">
        <v>95.382865013006594</v>
      </c>
      <c r="AJ562" s="24">
        <f t="shared" si="25"/>
        <v>303.96999999999997</v>
      </c>
      <c r="AK562" s="25">
        <f t="shared" si="26"/>
        <v>114.246743814627</v>
      </c>
      <c r="AL562" s="26">
        <f t="shared" si="27"/>
        <v>164.27969216135585</v>
      </c>
    </row>
    <row r="563" spans="1:38" ht="19.5" customHeight="1" x14ac:dyDescent="0.2">
      <c r="A563" s="20" t="s">
        <v>911</v>
      </c>
      <c r="B563" s="88" t="s">
        <v>27</v>
      </c>
      <c r="C563" s="89"/>
      <c r="D563" s="21" t="s">
        <v>909</v>
      </c>
      <c r="E563" s="20" t="s">
        <v>109</v>
      </c>
      <c r="F563" s="20" t="s">
        <v>303</v>
      </c>
      <c r="G563" s="22">
        <v>1816.49</v>
      </c>
      <c r="H563" s="22">
        <v>1852.8400000000001</v>
      </c>
      <c r="I563" s="22">
        <v>42.135725158333841</v>
      </c>
      <c r="J563" s="22">
        <v>5.1642748416661579</v>
      </c>
      <c r="K563" s="22">
        <v>36.612727188126556</v>
      </c>
      <c r="L563" s="22">
        <v>4.7272728118734504</v>
      </c>
      <c r="M563" s="22">
        <v>32.035056922161289</v>
      </c>
      <c r="N563" s="22">
        <v>4.6549430778387126</v>
      </c>
      <c r="O563" s="22">
        <v>21.557790407752531</v>
      </c>
      <c r="P563" s="23">
        <v>4.5822095922474828</v>
      </c>
      <c r="Q563" s="22">
        <v>0</v>
      </c>
      <c r="R563" s="22">
        <v>11.45999999999998</v>
      </c>
      <c r="S563" s="22">
        <v>0</v>
      </c>
      <c r="T563" s="22">
        <v>10.819999999999993</v>
      </c>
      <c r="U563" s="22">
        <v>0</v>
      </c>
      <c r="V563" s="22">
        <v>10.560000000000002</v>
      </c>
      <c r="W563" s="22">
        <v>0</v>
      </c>
      <c r="X563" s="22">
        <v>9.6800000000000068</v>
      </c>
      <c r="Y563" s="22">
        <v>0</v>
      </c>
      <c r="Z563" s="22">
        <v>5.6899999999999977</v>
      </c>
      <c r="AA563" s="22">
        <v>22.156979234713397</v>
      </c>
      <c r="AB563" s="22">
        <v>3.4930207652866381</v>
      </c>
      <c r="AC563" s="22">
        <v>33.433724043391656</v>
      </c>
      <c r="AD563" s="22">
        <v>4.3662759566082974</v>
      </c>
      <c r="AE563" s="22">
        <v>39.601436702826426</v>
      </c>
      <c r="AF563" s="22">
        <v>3.6385632971735813</v>
      </c>
      <c r="AG563" s="22">
        <v>227.53343965730568</v>
      </c>
      <c r="AH563" s="22">
        <v>78.836560342694298</v>
      </c>
      <c r="AJ563" s="24">
        <f t="shared" si="25"/>
        <v>306.37</v>
      </c>
      <c r="AK563" s="25">
        <f t="shared" si="26"/>
        <v>125.25994619144926</v>
      </c>
      <c r="AL563" s="26">
        <f t="shared" si="27"/>
        <v>165.35156840310009</v>
      </c>
    </row>
    <row r="564" spans="1:38" ht="15" customHeight="1" x14ac:dyDescent="0.2">
      <c r="A564" s="20" t="s">
        <v>912</v>
      </c>
      <c r="B564" s="88" t="s">
        <v>27</v>
      </c>
      <c r="C564" s="89"/>
      <c r="D564" s="21" t="s">
        <v>909</v>
      </c>
      <c r="E564" s="20" t="s">
        <v>111</v>
      </c>
      <c r="F564" s="20" t="s">
        <v>1</v>
      </c>
      <c r="G564" s="22">
        <v>198.51</v>
      </c>
      <c r="H564" s="22">
        <v>198.51</v>
      </c>
      <c r="I564" s="22">
        <v>6.312901080868623</v>
      </c>
      <c r="J564" s="22">
        <v>0.80009891913137654</v>
      </c>
      <c r="K564" s="22">
        <v>5.6001818077694381</v>
      </c>
      <c r="L564" s="22">
        <v>0.58181819223057851</v>
      </c>
      <c r="M564" s="22">
        <v>4.6443986296789088</v>
      </c>
      <c r="N564" s="22">
        <v>0.65460137032106891</v>
      </c>
      <c r="O564" s="22">
        <v>3.3971321152701459</v>
      </c>
      <c r="P564" s="23">
        <v>0.58186788472983908</v>
      </c>
      <c r="Q564" s="22">
        <v>0</v>
      </c>
      <c r="R564" s="22">
        <v>1.299000000000035</v>
      </c>
      <c r="S564" s="22">
        <v>0</v>
      </c>
      <c r="T564" s="22">
        <v>1.1459999999999582</v>
      </c>
      <c r="U564" s="22">
        <v>0</v>
      </c>
      <c r="V564" s="22">
        <v>1.1430000000000291</v>
      </c>
      <c r="W564" s="22">
        <v>0</v>
      </c>
      <c r="X564" s="22">
        <v>1.1870000000000118</v>
      </c>
      <c r="Y564" s="22">
        <v>0</v>
      </c>
      <c r="Z564" s="22">
        <v>0.81599999999997408</v>
      </c>
      <c r="AA564" s="22">
        <v>3.5195160746217482</v>
      </c>
      <c r="AB564" s="22">
        <v>0.80048392537818791</v>
      </c>
      <c r="AC564" s="22">
        <v>5.1053724043393141</v>
      </c>
      <c r="AD564" s="22">
        <v>0.43662759566082976</v>
      </c>
      <c r="AE564" s="22">
        <v>5.5002873405653494</v>
      </c>
      <c r="AF564" s="22">
        <v>0.72771265943471619</v>
      </c>
      <c r="AG564" s="22">
        <v>34.079789453113527</v>
      </c>
      <c r="AH564" s="22">
        <v>10.174210546886608</v>
      </c>
      <c r="AJ564" s="24">
        <f t="shared" si="25"/>
        <v>44.254000000000133</v>
      </c>
      <c r="AK564" s="25">
        <f t="shared" si="26"/>
        <v>171.67794797800377</v>
      </c>
      <c r="AL564" s="26">
        <f t="shared" si="27"/>
        <v>222.93083471865467</v>
      </c>
    </row>
    <row r="565" spans="1:38" ht="15" customHeight="1" x14ac:dyDescent="0.2">
      <c r="A565" s="20" t="s">
        <v>199</v>
      </c>
      <c r="B565" s="88" t="s">
        <v>202</v>
      </c>
      <c r="C565" s="89"/>
      <c r="D565" s="21" t="s">
        <v>909</v>
      </c>
      <c r="E565" s="20" t="s">
        <v>121</v>
      </c>
      <c r="F565" s="20" t="s">
        <v>1</v>
      </c>
      <c r="G565" s="22">
        <v>74.34</v>
      </c>
      <c r="H565" s="22">
        <v>74.34</v>
      </c>
      <c r="I565" s="22">
        <v>2.0746046532023104</v>
      </c>
      <c r="J565" s="22">
        <v>0</v>
      </c>
      <c r="K565" s="22">
        <v>2.0745757595765286</v>
      </c>
      <c r="L565" s="22">
        <v>0</v>
      </c>
      <c r="M565" s="22">
        <v>2.0739552065912266</v>
      </c>
      <c r="N565" s="22">
        <v>0</v>
      </c>
      <c r="O565" s="22">
        <v>2.0739552065912266</v>
      </c>
      <c r="P565" s="23">
        <v>0</v>
      </c>
      <c r="Q565" s="22">
        <v>0.26</v>
      </c>
      <c r="R565" s="22">
        <v>0</v>
      </c>
      <c r="S565" s="22">
        <v>0</v>
      </c>
      <c r="T565" s="22">
        <v>0</v>
      </c>
      <c r="U565" s="22">
        <v>0</v>
      </c>
      <c r="V565" s="22">
        <v>0</v>
      </c>
      <c r="W565" s="22">
        <v>0</v>
      </c>
      <c r="X565" s="22">
        <v>0</v>
      </c>
      <c r="Y565" s="22">
        <v>0</v>
      </c>
      <c r="Z565" s="22">
        <v>0</v>
      </c>
      <c r="AA565" s="22">
        <v>1.2042541468145835</v>
      </c>
      <c r="AB565" s="22">
        <v>0</v>
      </c>
      <c r="AC565" s="22">
        <v>2.0739932528473384</v>
      </c>
      <c r="AD565" s="22">
        <v>0</v>
      </c>
      <c r="AE565" s="22">
        <v>2.0739932528473384</v>
      </c>
      <c r="AF565" s="22">
        <v>0</v>
      </c>
      <c r="AG565" s="22">
        <v>13.909331478470552</v>
      </c>
      <c r="AH565" s="22">
        <v>0</v>
      </c>
      <c r="AJ565" s="24">
        <f t="shared" si="25"/>
        <v>13.909331478470552</v>
      </c>
      <c r="AK565" s="25">
        <f t="shared" si="26"/>
        <v>187.10427062779863</v>
      </c>
      <c r="AL565" s="26">
        <f t="shared" si="27"/>
        <v>187.10427062779863</v>
      </c>
    </row>
    <row r="566" spans="1:38" ht="15" customHeight="1" x14ac:dyDescent="0.2">
      <c r="A566" s="20" t="s">
        <v>199</v>
      </c>
      <c r="B566" s="88" t="s">
        <v>202</v>
      </c>
      <c r="C566" s="89"/>
      <c r="D566" s="21" t="s">
        <v>909</v>
      </c>
      <c r="E566" s="20" t="s">
        <v>80</v>
      </c>
      <c r="F566" s="20" t="s">
        <v>1</v>
      </c>
      <c r="G566" s="22">
        <v>74.11</v>
      </c>
      <c r="H566" s="22">
        <v>74.11</v>
      </c>
      <c r="I566" s="22">
        <v>2.0681860485448373</v>
      </c>
      <c r="J566" s="22">
        <v>0.21820879612673905</v>
      </c>
      <c r="K566" s="22">
        <v>2.06815724431284</v>
      </c>
      <c r="L566" s="22">
        <v>0.21818182208646694</v>
      </c>
      <c r="M566" s="22">
        <v>2.0675386112520284</v>
      </c>
      <c r="N566" s="22">
        <v>7.2733485591229885E-2</v>
      </c>
      <c r="O566" s="22">
        <v>2.0675386112520284</v>
      </c>
      <c r="P566" s="23">
        <v>0.21820045677368965</v>
      </c>
      <c r="Q566" s="22">
        <v>0.26</v>
      </c>
      <c r="R566" s="22">
        <v>0.74</v>
      </c>
      <c r="S566" s="22">
        <v>0</v>
      </c>
      <c r="T566" s="22">
        <v>0.49</v>
      </c>
      <c r="U566" s="22">
        <v>0</v>
      </c>
      <c r="V566" s="22">
        <v>0.6</v>
      </c>
      <c r="W566" s="22">
        <v>0</v>
      </c>
      <c r="X566" s="22">
        <v>0.6</v>
      </c>
      <c r="Y566" s="22">
        <v>0</v>
      </c>
      <c r="Z566" s="22">
        <v>0.62999999999999989</v>
      </c>
      <c r="AA566" s="22">
        <v>1.2005283134305726</v>
      </c>
      <c r="AB566" s="22">
        <v>0.14554253188694324</v>
      </c>
      <c r="AC566" s="22">
        <v>2.0675765397970975</v>
      </c>
      <c r="AD566" s="22">
        <v>0.14554253188694324</v>
      </c>
      <c r="AE566" s="22">
        <v>2.0675765397970975</v>
      </c>
      <c r="AF566" s="22">
        <v>0.14554253188694324</v>
      </c>
      <c r="AG566" s="22">
        <v>13.867101908386502</v>
      </c>
      <c r="AH566" s="22">
        <v>4.2239521562389557</v>
      </c>
      <c r="AJ566" s="24">
        <f t="shared" si="25"/>
        <v>18.091054064625457</v>
      </c>
      <c r="AK566" s="25">
        <f t="shared" si="26"/>
        <v>187.11512492762787</v>
      </c>
      <c r="AL566" s="26">
        <f t="shared" si="27"/>
        <v>244.11083611692698</v>
      </c>
    </row>
    <row r="567" spans="1:38" ht="15" customHeight="1" x14ac:dyDescent="0.2">
      <c r="A567" s="20" t="s">
        <v>913</v>
      </c>
      <c r="B567" s="88" t="s">
        <v>27</v>
      </c>
      <c r="C567" s="89"/>
      <c r="D567" s="21" t="s">
        <v>909</v>
      </c>
      <c r="E567" s="20" t="s">
        <v>63</v>
      </c>
      <c r="F567" s="20" t="s">
        <v>1</v>
      </c>
      <c r="G567" s="22">
        <v>180.9</v>
      </c>
      <c r="H567" s="22">
        <v>225.5</v>
      </c>
      <c r="I567" s="22">
        <v>4.6241648154930441</v>
      </c>
      <c r="J567" s="22">
        <v>0.87283518450695619</v>
      </c>
      <c r="K567" s="22">
        <v>4.0681818077694274</v>
      </c>
      <c r="L567" s="22">
        <v>0.58181819223057851</v>
      </c>
      <c r="M567" s="22">
        <v>3.1389316584964786</v>
      </c>
      <c r="N567" s="22">
        <v>0.80006834150352868</v>
      </c>
      <c r="O567" s="22">
        <v>2.4513986296789256</v>
      </c>
      <c r="P567" s="23">
        <v>0.65460137032106891</v>
      </c>
      <c r="Q567" s="22">
        <v>0</v>
      </c>
      <c r="R567" s="22">
        <v>1.1500000000000057</v>
      </c>
      <c r="S567" s="22">
        <v>0</v>
      </c>
      <c r="T567" s="22">
        <v>0.98599999999999</v>
      </c>
      <c r="U567" s="22">
        <v>0</v>
      </c>
      <c r="V567" s="22">
        <v>0.97299999999998477</v>
      </c>
      <c r="W567" s="22">
        <v>0</v>
      </c>
      <c r="X567" s="22">
        <v>0.91700000000000159</v>
      </c>
      <c r="Y567" s="22">
        <v>0</v>
      </c>
      <c r="Z567" s="22">
        <v>0.70199999999999818</v>
      </c>
      <c r="AA567" s="22">
        <v>2.2050586065087692</v>
      </c>
      <c r="AB567" s="22">
        <v>0.65494139349124458</v>
      </c>
      <c r="AC567" s="22">
        <v>3.8078298724522135</v>
      </c>
      <c r="AD567" s="22">
        <v>0.58217012754777298</v>
      </c>
      <c r="AE567" s="22">
        <v>4.1096011383956981</v>
      </c>
      <c r="AF567" s="22">
        <v>0.50939886160430137</v>
      </c>
      <c r="AG567" s="22">
        <v>24.405166528794553</v>
      </c>
      <c r="AH567" s="22">
        <v>9.3838334712054312</v>
      </c>
      <c r="AJ567" s="24">
        <f t="shared" si="25"/>
        <v>33.788999999999987</v>
      </c>
      <c r="AK567" s="25">
        <f t="shared" si="26"/>
        <v>134.90970994358514</v>
      </c>
      <c r="AL567" s="26">
        <f t="shared" si="27"/>
        <v>149.84035476718398</v>
      </c>
    </row>
    <row r="568" spans="1:38" ht="15" customHeight="1" x14ac:dyDescent="0.2">
      <c r="A568" s="20" t="s">
        <v>199</v>
      </c>
      <c r="B568" s="88" t="s">
        <v>202</v>
      </c>
      <c r="C568" s="89"/>
      <c r="D568" s="21" t="s">
        <v>909</v>
      </c>
      <c r="E568" s="20" t="s">
        <v>69</v>
      </c>
      <c r="F568" s="20" t="s">
        <v>1</v>
      </c>
      <c r="G568" s="22">
        <v>80.819999999999993</v>
      </c>
      <c r="H568" s="22">
        <v>80.819999999999993</v>
      </c>
      <c r="I568" s="22">
        <v>2.2554418626824146</v>
      </c>
      <c r="J568" s="22">
        <v>0.14547253075115937</v>
      </c>
      <c r="K568" s="22">
        <v>2.2554104504839256</v>
      </c>
      <c r="L568" s="22">
        <v>0.14545454805764463</v>
      </c>
      <c r="M568" s="22">
        <v>2.2547358057129792</v>
      </c>
      <c r="N568" s="22">
        <v>0.14546697118245977</v>
      </c>
      <c r="O568" s="22">
        <v>2.2547358057129792</v>
      </c>
      <c r="P568" s="23">
        <v>0.14546697118245977</v>
      </c>
      <c r="Q568" s="22">
        <v>0.33</v>
      </c>
      <c r="R568" s="22">
        <v>0.74</v>
      </c>
      <c r="S568" s="22">
        <v>0</v>
      </c>
      <c r="T568" s="22">
        <v>0.47</v>
      </c>
      <c r="U568" s="22">
        <v>0</v>
      </c>
      <c r="V568" s="22">
        <v>0.43999999999999995</v>
      </c>
      <c r="W568" s="22">
        <v>0</v>
      </c>
      <c r="X568" s="22">
        <v>0.44</v>
      </c>
      <c r="Y568" s="22">
        <v>0</v>
      </c>
      <c r="Z568" s="22">
        <v>0.42999999999999994</v>
      </c>
      <c r="AA568" s="22">
        <v>1.5274296946885533</v>
      </c>
      <c r="AB568" s="22">
        <v>7.2771265943471622E-2</v>
      </c>
      <c r="AC568" s="22">
        <v>2.2547771683497695</v>
      </c>
      <c r="AD568" s="22">
        <v>0.14554253188694324</v>
      </c>
      <c r="AE568" s="22">
        <v>2.2547771683497695</v>
      </c>
      <c r="AF568" s="22">
        <v>0.14554253188694324</v>
      </c>
      <c r="AG568" s="22">
        <v>15.38730795598039</v>
      </c>
      <c r="AH568" s="22">
        <v>3.4657173508910817</v>
      </c>
      <c r="AJ568" s="24">
        <f t="shared" si="25"/>
        <v>18.853025306871473</v>
      </c>
      <c r="AK568" s="25">
        <f t="shared" si="26"/>
        <v>190.38985345187317</v>
      </c>
      <c r="AL568" s="26">
        <f t="shared" si="27"/>
        <v>233.27178058489824</v>
      </c>
    </row>
    <row r="569" spans="1:38" ht="15" customHeight="1" x14ac:dyDescent="0.2">
      <c r="A569" s="20" t="s">
        <v>914</v>
      </c>
      <c r="B569" s="88" t="s">
        <v>915</v>
      </c>
      <c r="C569" s="89"/>
      <c r="D569" s="21" t="s">
        <v>916</v>
      </c>
      <c r="E569" s="20" t="s">
        <v>101</v>
      </c>
      <c r="F569" s="20" t="s">
        <v>1</v>
      </c>
      <c r="G569" s="22">
        <v>1508.75</v>
      </c>
      <c r="H569" s="22">
        <v>1508.75</v>
      </c>
      <c r="I569" s="22">
        <v>16.226600000000001</v>
      </c>
      <c r="J569" s="22">
        <v>2.2143999999999999</v>
      </c>
      <c r="K569" s="22">
        <v>14.5158</v>
      </c>
      <c r="L569" s="22">
        <v>1.9952000000000001</v>
      </c>
      <c r="M569" s="22">
        <v>11.698600000000001</v>
      </c>
      <c r="N569" s="22">
        <v>2.2143999999999999</v>
      </c>
      <c r="O569" s="22">
        <v>7.1003000000000007</v>
      </c>
      <c r="P569" s="23">
        <v>2.1487000000000003</v>
      </c>
      <c r="Q569" s="22">
        <v>0</v>
      </c>
      <c r="R569" s="22">
        <v>0.54800000000000004</v>
      </c>
      <c r="S569" s="22">
        <v>0</v>
      </c>
      <c r="T569" s="22">
        <v>0.38300000000000001</v>
      </c>
      <c r="U569" s="22">
        <v>0</v>
      </c>
      <c r="V569" s="22">
        <v>0.46800000000000003</v>
      </c>
      <c r="W569" s="22">
        <v>0</v>
      </c>
      <c r="X569" s="22">
        <v>0.40800000000000003</v>
      </c>
      <c r="Y569" s="22">
        <v>0</v>
      </c>
      <c r="Z569" s="22">
        <v>0.47000000000000003</v>
      </c>
      <c r="AA569" s="22">
        <v>6.9138999999999999</v>
      </c>
      <c r="AB569" s="22">
        <v>2.0171000000000001</v>
      </c>
      <c r="AC569" s="22">
        <v>11.3413</v>
      </c>
      <c r="AD569" s="22">
        <v>2.1487000000000003</v>
      </c>
      <c r="AE569" s="22">
        <v>13.624600000000001</v>
      </c>
      <c r="AF569" s="22">
        <v>2.2143999999999999</v>
      </c>
      <c r="AG569" s="22">
        <v>81.42110000000001</v>
      </c>
      <c r="AH569" s="22">
        <v>17.229899999999997</v>
      </c>
      <c r="AJ569" s="24">
        <f t="shared" si="25"/>
        <v>98.65100000000001</v>
      </c>
      <c r="AK569" s="25">
        <f t="shared" si="26"/>
        <v>53.965932062966033</v>
      </c>
      <c r="AL569" s="26">
        <f t="shared" si="27"/>
        <v>65.38591549295775</v>
      </c>
    </row>
    <row r="570" spans="1:38" ht="27.75" customHeight="1" x14ac:dyDescent="0.2">
      <c r="A570" s="20" t="s">
        <v>917</v>
      </c>
      <c r="B570" s="88" t="s">
        <v>918</v>
      </c>
      <c r="C570" s="89"/>
      <c r="D570" s="21" t="s">
        <v>916</v>
      </c>
      <c r="E570" s="20" t="s">
        <v>121</v>
      </c>
      <c r="F570" s="20" t="s">
        <v>1</v>
      </c>
      <c r="G570" s="22">
        <v>2672.4</v>
      </c>
      <c r="H570" s="22">
        <v>2672.4</v>
      </c>
      <c r="I570" s="22">
        <v>54.01</v>
      </c>
      <c r="J570" s="22">
        <v>17</v>
      </c>
      <c r="K570" s="22">
        <v>46.27</v>
      </c>
      <c r="L570" s="22">
        <v>15</v>
      </c>
      <c r="M570" s="22">
        <v>42.95</v>
      </c>
      <c r="N570" s="22">
        <v>12</v>
      </c>
      <c r="O570" s="22">
        <v>27.54</v>
      </c>
      <c r="P570" s="23">
        <v>17</v>
      </c>
      <c r="Q570" s="22">
        <v>0</v>
      </c>
      <c r="R570" s="22">
        <v>17.039999999999964</v>
      </c>
      <c r="S570" s="22">
        <v>0</v>
      </c>
      <c r="T570" s="22">
        <v>15.419999999999845</v>
      </c>
      <c r="U570" s="22">
        <v>0</v>
      </c>
      <c r="V570" s="22">
        <v>14.960000000000036</v>
      </c>
      <c r="W570" s="22">
        <v>0</v>
      </c>
      <c r="X570" s="22">
        <v>14.110000000000127</v>
      </c>
      <c r="Y570" s="22">
        <v>0</v>
      </c>
      <c r="Z570" s="22">
        <v>15.009999999999991</v>
      </c>
      <c r="AA570" s="22">
        <v>21.02</v>
      </c>
      <c r="AB570" s="22">
        <v>16</v>
      </c>
      <c r="AC570" s="22">
        <v>33.799999999999997</v>
      </c>
      <c r="AD570" s="22">
        <v>17</v>
      </c>
      <c r="AE570" s="22">
        <v>43.51</v>
      </c>
      <c r="AF570" s="22">
        <v>15</v>
      </c>
      <c r="AG570" s="22">
        <v>269.10000000000002</v>
      </c>
      <c r="AH570" s="22">
        <v>185.53999999999996</v>
      </c>
      <c r="AJ570" s="24">
        <f t="shared" si="25"/>
        <v>454.64</v>
      </c>
      <c r="AK570" s="25">
        <f t="shared" si="26"/>
        <v>100.69600359227661</v>
      </c>
      <c r="AL570" s="26">
        <f t="shared" si="27"/>
        <v>170.12423289926656</v>
      </c>
    </row>
    <row r="571" spans="1:38" ht="29.25" customHeight="1" x14ac:dyDescent="0.2">
      <c r="A571" s="20" t="s">
        <v>64</v>
      </c>
      <c r="B571" s="88" t="s">
        <v>919</v>
      </c>
      <c r="C571" s="89"/>
      <c r="D571" s="21" t="s">
        <v>916</v>
      </c>
      <c r="E571" s="20" t="s">
        <v>572</v>
      </c>
      <c r="F571" s="20" t="s">
        <v>1</v>
      </c>
      <c r="G571" s="22">
        <v>1955</v>
      </c>
      <c r="H571" s="22">
        <v>1955</v>
      </c>
      <c r="I571" s="22">
        <v>41.218200000000003</v>
      </c>
      <c r="J571" s="22">
        <v>3.6118000000000001</v>
      </c>
      <c r="K571" s="22">
        <v>31.2758</v>
      </c>
      <c r="L571" s="22">
        <v>3.2542</v>
      </c>
      <c r="M571" s="22">
        <v>22.588200000000001</v>
      </c>
      <c r="N571" s="22">
        <v>3.6118000000000001</v>
      </c>
      <c r="O571" s="22">
        <v>14.705500000000001</v>
      </c>
      <c r="P571" s="23">
        <v>3.5045000000000002</v>
      </c>
      <c r="Q571" s="22">
        <v>0</v>
      </c>
      <c r="R571" s="22">
        <v>10.020000000000001</v>
      </c>
      <c r="S571" s="22">
        <v>0</v>
      </c>
      <c r="T571" s="22">
        <v>6.2600000000000007</v>
      </c>
      <c r="U571" s="22">
        <v>0</v>
      </c>
      <c r="V571" s="22">
        <v>4.45</v>
      </c>
      <c r="W571" s="22">
        <v>0</v>
      </c>
      <c r="X571" s="22">
        <v>3.8000000000000003</v>
      </c>
      <c r="Y571" s="22">
        <v>0</v>
      </c>
      <c r="Z571" s="22">
        <v>7.4700000000000006</v>
      </c>
      <c r="AA571" s="22">
        <v>16.990100000000002</v>
      </c>
      <c r="AB571" s="22">
        <v>3.2899000000000003</v>
      </c>
      <c r="AC571" s="22">
        <v>22.395500000000002</v>
      </c>
      <c r="AD571" s="22">
        <v>3.5045000000000002</v>
      </c>
      <c r="AE571" s="22">
        <v>28.5182</v>
      </c>
      <c r="AF571" s="22">
        <v>3.6118000000000001</v>
      </c>
      <c r="AG571" s="22">
        <v>177.69150000000002</v>
      </c>
      <c r="AH571" s="22">
        <v>56.388500000000008</v>
      </c>
      <c r="AJ571" s="24">
        <f t="shared" si="25"/>
        <v>234.08000000000004</v>
      </c>
      <c r="AK571" s="25">
        <f t="shared" si="26"/>
        <v>90.890792838874688</v>
      </c>
      <c r="AL571" s="26">
        <f t="shared" si="27"/>
        <v>119.73401534526856</v>
      </c>
    </row>
    <row r="572" spans="1:38" ht="15" customHeight="1" x14ac:dyDescent="0.2">
      <c r="A572" s="20" t="s">
        <v>920</v>
      </c>
      <c r="B572" s="88" t="s">
        <v>921</v>
      </c>
      <c r="C572" s="89"/>
      <c r="D572" s="21" t="s">
        <v>916</v>
      </c>
      <c r="E572" s="20" t="s">
        <v>291</v>
      </c>
      <c r="F572" s="20" t="s">
        <v>1</v>
      </c>
      <c r="G572" s="22">
        <v>1558.7</v>
      </c>
      <c r="H572" s="22">
        <v>1558.7</v>
      </c>
      <c r="I572" s="22">
        <v>34.370000000000005</v>
      </c>
      <c r="J572" s="22">
        <v>0</v>
      </c>
      <c r="K572" s="22">
        <v>27.03</v>
      </c>
      <c r="L572" s="22">
        <v>0</v>
      </c>
      <c r="M572" s="22">
        <v>20.420000000000002</v>
      </c>
      <c r="N572" s="22">
        <v>0</v>
      </c>
      <c r="O572" s="22">
        <v>14.21</v>
      </c>
      <c r="P572" s="23">
        <v>0</v>
      </c>
      <c r="Q572" s="22">
        <v>0</v>
      </c>
      <c r="R572" s="22">
        <v>0</v>
      </c>
      <c r="S572" s="22">
        <v>0</v>
      </c>
      <c r="T572" s="22">
        <v>0</v>
      </c>
      <c r="U572" s="22">
        <v>0</v>
      </c>
      <c r="V572" s="22">
        <v>0</v>
      </c>
      <c r="W572" s="22">
        <v>0</v>
      </c>
      <c r="X572" s="22">
        <v>0</v>
      </c>
      <c r="Y572" s="22">
        <v>0</v>
      </c>
      <c r="Z572" s="22">
        <v>0</v>
      </c>
      <c r="AA572" s="22">
        <v>20.040000000000003</v>
      </c>
      <c r="AB572" s="22">
        <v>0</v>
      </c>
      <c r="AC572" s="22">
        <v>22.11</v>
      </c>
      <c r="AD572" s="22">
        <v>0</v>
      </c>
      <c r="AE572" s="22">
        <v>26.12</v>
      </c>
      <c r="AF572" s="22">
        <v>0</v>
      </c>
      <c r="AG572" s="22">
        <v>164.3</v>
      </c>
      <c r="AH572" s="22">
        <v>0</v>
      </c>
      <c r="AJ572" s="24">
        <f t="shared" si="25"/>
        <v>164.3</v>
      </c>
      <c r="AK572" s="25">
        <f t="shared" si="26"/>
        <v>105.40835311477514</v>
      </c>
      <c r="AL572" s="26">
        <f t="shared" si="27"/>
        <v>105.40835311477514</v>
      </c>
    </row>
    <row r="573" spans="1:38" ht="42" customHeight="1" x14ac:dyDescent="0.2">
      <c r="A573" s="20" t="s">
        <v>922</v>
      </c>
      <c r="B573" s="88" t="s">
        <v>923</v>
      </c>
      <c r="C573" s="89"/>
      <c r="D573" s="21" t="s">
        <v>916</v>
      </c>
      <c r="E573" s="20" t="s">
        <v>69</v>
      </c>
      <c r="F573" s="20" t="s">
        <v>1</v>
      </c>
      <c r="G573" s="22">
        <v>833.5</v>
      </c>
      <c r="H573" s="22">
        <v>833.5</v>
      </c>
      <c r="I573" s="22">
        <v>15.299000000000001</v>
      </c>
      <c r="J573" s="22">
        <v>0</v>
      </c>
      <c r="K573" s="22">
        <v>12.91</v>
      </c>
      <c r="L573" s="22">
        <v>0</v>
      </c>
      <c r="M573" s="22">
        <v>10.620000000000001</v>
      </c>
      <c r="N573" s="22">
        <v>0</v>
      </c>
      <c r="O573" s="22">
        <v>8.2320000000000011</v>
      </c>
      <c r="P573" s="23">
        <v>0</v>
      </c>
      <c r="Q573" s="22">
        <v>1.28</v>
      </c>
      <c r="R573" s="22">
        <v>0</v>
      </c>
      <c r="S573" s="22">
        <v>0</v>
      </c>
      <c r="T573" s="22">
        <v>0</v>
      </c>
      <c r="U573" s="22">
        <v>0</v>
      </c>
      <c r="V573" s="22">
        <v>0</v>
      </c>
      <c r="W573" s="22">
        <v>0</v>
      </c>
      <c r="X573" s="22">
        <v>0</v>
      </c>
      <c r="Y573" s="22">
        <v>0</v>
      </c>
      <c r="Z573" s="22">
        <v>0</v>
      </c>
      <c r="AA573" s="22">
        <v>7.7050000000000001</v>
      </c>
      <c r="AB573" s="22">
        <v>0</v>
      </c>
      <c r="AC573" s="22">
        <v>9.9870000000000001</v>
      </c>
      <c r="AD573" s="22">
        <v>0</v>
      </c>
      <c r="AE573" s="22">
        <v>13.404</v>
      </c>
      <c r="AF573" s="22">
        <v>0</v>
      </c>
      <c r="AG573" s="22">
        <v>79.436999999999998</v>
      </c>
      <c r="AH573" s="22">
        <v>0</v>
      </c>
      <c r="AJ573" s="24">
        <f t="shared" si="25"/>
        <v>79.436999999999998</v>
      </c>
      <c r="AK573" s="25">
        <f t="shared" si="26"/>
        <v>95.305338932213559</v>
      </c>
      <c r="AL573" s="26">
        <f t="shared" si="27"/>
        <v>95.305338932213559</v>
      </c>
    </row>
    <row r="574" spans="1:38" ht="28.5" customHeight="1" x14ac:dyDescent="0.2">
      <c r="A574" s="20" t="s">
        <v>924</v>
      </c>
      <c r="B574" s="88" t="s">
        <v>27</v>
      </c>
      <c r="C574" s="89"/>
      <c r="D574" s="21" t="s">
        <v>925</v>
      </c>
      <c r="E574" s="20" t="s">
        <v>109</v>
      </c>
      <c r="F574" s="20" t="s">
        <v>1</v>
      </c>
      <c r="G574" s="22">
        <v>509.83600000000001</v>
      </c>
      <c r="H574" s="22">
        <v>526.22</v>
      </c>
      <c r="I574" s="22">
        <v>16.29159336561052</v>
      </c>
      <c r="J574" s="22">
        <v>1.818406634389492</v>
      </c>
      <c r="K574" s="22">
        <v>13.807272697336991</v>
      </c>
      <c r="L574" s="22">
        <v>1.6727273026629133</v>
      </c>
      <c r="M574" s="22">
        <v>11.618063773766632</v>
      </c>
      <c r="N574" s="22">
        <v>1.3819362262333679</v>
      </c>
      <c r="O574" s="22">
        <v>7.7780637737667142</v>
      </c>
      <c r="P574" s="23">
        <v>1.3819362262333679</v>
      </c>
      <c r="Q574" s="22">
        <v>0</v>
      </c>
      <c r="R574" s="22">
        <v>3.5299999999999727</v>
      </c>
      <c r="S574" s="22">
        <v>0</v>
      </c>
      <c r="T574" s="22">
        <v>3.0699999999999363</v>
      </c>
      <c r="U574" s="22">
        <v>0</v>
      </c>
      <c r="V574" s="22">
        <v>3.1600000000000819</v>
      </c>
      <c r="W574" s="22">
        <v>0</v>
      </c>
      <c r="X574" s="22">
        <v>3.0099999999999909</v>
      </c>
      <c r="Y574" s="22">
        <v>0</v>
      </c>
      <c r="Z574" s="22">
        <v>3.2699999999999818</v>
      </c>
      <c r="AA574" s="22">
        <v>8.7890321492436101</v>
      </c>
      <c r="AB574" s="22">
        <v>1.6009678507563758</v>
      </c>
      <c r="AC574" s="22">
        <v>10.959032149243683</v>
      </c>
      <c r="AD574" s="22">
        <v>1.6009678507563758</v>
      </c>
      <c r="AE574" s="22">
        <v>13.110718351413158</v>
      </c>
      <c r="AF574" s="22">
        <v>1.8192816485867906</v>
      </c>
      <c r="AG574" s="22">
        <v>82.353776260381309</v>
      </c>
      <c r="AH574" s="22">
        <v>27.316223739618646</v>
      </c>
      <c r="AJ574" s="24">
        <f t="shared" si="25"/>
        <v>109.66999999999996</v>
      </c>
      <c r="AK574" s="25">
        <f t="shared" si="26"/>
        <v>161.5299356271062</v>
      </c>
      <c r="AL574" s="26">
        <f t="shared" si="27"/>
        <v>208.41093078940358</v>
      </c>
    </row>
    <row r="575" spans="1:38" ht="32.25" customHeight="1" x14ac:dyDescent="0.2">
      <c r="A575" s="20" t="s">
        <v>926</v>
      </c>
      <c r="B575" s="88" t="s">
        <v>27</v>
      </c>
      <c r="C575" s="89"/>
      <c r="D575" s="21" t="s">
        <v>925</v>
      </c>
      <c r="E575" s="20" t="s">
        <v>47</v>
      </c>
      <c r="F575" s="20" t="s">
        <v>1</v>
      </c>
      <c r="G575" s="22">
        <v>529.68599999999992</v>
      </c>
      <c r="H575" s="22">
        <v>531.26</v>
      </c>
      <c r="I575" s="22">
        <v>12.336296206335202</v>
      </c>
      <c r="J575" s="22">
        <v>1.5274615728871734</v>
      </c>
      <c r="K575" s="22">
        <v>10.917743735545539</v>
      </c>
      <c r="L575" s="22">
        <v>1.3090909325188016</v>
      </c>
      <c r="M575" s="22">
        <v>11.679330288175409</v>
      </c>
      <c r="N575" s="22">
        <v>1.4546697118245977</v>
      </c>
      <c r="O575" s="22">
        <v>8.4700637737666291</v>
      </c>
      <c r="P575" s="23">
        <v>1.3819362262333679</v>
      </c>
      <c r="Q575" s="22">
        <v>0</v>
      </c>
      <c r="R575" s="22">
        <v>3.5940000000000083</v>
      </c>
      <c r="S575" s="22">
        <v>0</v>
      </c>
      <c r="T575" s="22">
        <v>3.0949999999999989</v>
      </c>
      <c r="U575" s="22">
        <v>0</v>
      </c>
      <c r="V575" s="22">
        <v>3.0169999999999959</v>
      </c>
      <c r="W575" s="22">
        <v>0</v>
      </c>
      <c r="X575" s="22">
        <v>2.8509999999999991</v>
      </c>
      <c r="Y575" s="22">
        <v>0</v>
      </c>
      <c r="Z575" s="22">
        <v>2.563999999999993</v>
      </c>
      <c r="AA575" s="22">
        <v>7.9705746811305698</v>
      </c>
      <c r="AB575" s="22">
        <v>1.4554253188694324</v>
      </c>
      <c r="AC575" s="22">
        <v>10.786585681314476</v>
      </c>
      <c r="AD575" s="22">
        <v>1.5094143186855311</v>
      </c>
      <c r="AE575" s="22">
        <v>12.819032149243625</v>
      </c>
      <c r="AF575" s="22">
        <v>1.6009678507563758</v>
      </c>
      <c r="AG575" s="22">
        <v>74.979626515511455</v>
      </c>
      <c r="AH575" s="22">
        <v>25.359965931775278</v>
      </c>
      <c r="AJ575" s="24">
        <f t="shared" si="25"/>
        <v>100.33959244728673</v>
      </c>
      <c r="AK575" s="25">
        <f t="shared" si="26"/>
        <v>141.55485800174341</v>
      </c>
      <c r="AL575" s="26">
        <f t="shared" si="27"/>
        <v>188.87097174130696</v>
      </c>
    </row>
    <row r="576" spans="1:38" ht="27" customHeight="1" x14ac:dyDescent="0.2">
      <c r="A576" s="20" t="s">
        <v>927</v>
      </c>
      <c r="B576" s="88" t="s">
        <v>928</v>
      </c>
      <c r="C576" s="89"/>
      <c r="D576" s="21" t="s">
        <v>925</v>
      </c>
      <c r="E576" s="20" t="s">
        <v>47</v>
      </c>
      <c r="F576" s="20" t="s">
        <v>47</v>
      </c>
      <c r="G576" s="22">
        <v>52.219999999999992</v>
      </c>
      <c r="H576" s="22">
        <v>37.299999999999997</v>
      </c>
      <c r="I576" s="22">
        <v>1.5009142181023196</v>
      </c>
      <c r="J576" s="22">
        <v>4.0400000000000005E-2</v>
      </c>
      <c r="K576" s="22">
        <v>1.3283238768101751</v>
      </c>
      <c r="L576" s="22">
        <v>7.2727274028822314E-2</v>
      </c>
      <c r="M576" s="22">
        <v>0</v>
      </c>
      <c r="N576" s="22">
        <v>0</v>
      </c>
      <c r="O576" s="22">
        <v>0</v>
      </c>
      <c r="P576" s="23">
        <v>0</v>
      </c>
      <c r="Q576" s="22">
        <v>0</v>
      </c>
      <c r="R576" s="22">
        <v>0</v>
      </c>
      <c r="S576" s="22">
        <v>0</v>
      </c>
      <c r="T576" s="22">
        <v>0</v>
      </c>
      <c r="U576" s="22">
        <v>0</v>
      </c>
      <c r="V576" s="22">
        <v>0</v>
      </c>
      <c r="W576" s="22">
        <v>0</v>
      </c>
      <c r="X576" s="22">
        <v>0</v>
      </c>
      <c r="Y576" s="22">
        <v>0</v>
      </c>
      <c r="Z576" s="22">
        <v>0</v>
      </c>
      <c r="AA576" s="22">
        <v>0</v>
      </c>
      <c r="AB576" s="22">
        <v>0</v>
      </c>
      <c r="AC576" s="22">
        <v>0</v>
      </c>
      <c r="AD576" s="22">
        <v>0</v>
      </c>
      <c r="AE576" s="22">
        <v>0</v>
      </c>
      <c r="AF576" s="22">
        <v>0</v>
      </c>
      <c r="AG576" s="22">
        <v>2.8292380949124949</v>
      </c>
      <c r="AH576" s="22">
        <v>0.11312727402882232</v>
      </c>
      <c r="AJ576" s="24">
        <f t="shared" si="25"/>
        <v>2.9423653689413172</v>
      </c>
      <c r="AK576" s="25">
        <f t="shared" si="26"/>
        <v>54.179205187906845</v>
      </c>
      <c r="AL576" s="26">
        <f t="shared" si="27"/>
        <v>78.883790052046038</v>
      </c>
    </row>
    <row r="577" spans="1:38" ht="30" customHeight="1" x14ac:dyDescent="0.2">
      <c r="A577" s="20" t="s">
        <v>929</v>
      </c>
      <c r="B577" s="88" t="s">
        <v>930</v>
      </c>
      <c r="C577" s="89"/>
      <c r="D577" s="21" t="s">
        <v>925</v>
      </c>
      <c r="E577" s="20" t="s">
        <v>47</v>
      </c>
      <c r="F577" s="20" t="s">
        <v>180</v>
      </c>
      <c r="G577" s="22">
        <v>63.18</v>
      </c>
      <c r="H577" s="22">
        <v>63.18</v>
      </c>
      <c r="I577" s="22">
        <v>1.8159280026753077</v>
      </c>
      <c r="J577" s="22">
        <v>0</v>
      </c>
      <c r="K577" s="22">
        <v>1.6071141810966463</v>
      </c>
      <c r="L577" s="22">
        <v>0</v>
      </c>
      <c r="M577" s="22">
        <v>0</v>
      </c>
      <c r="N577" s="22">
        <v>0</v>
      </c>
      <c r="O577" s="22">
        <v>0</v>
      </c>
      <c r="P577" s="23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  <c r="V577" s="22">
        <v>0</v>
      </c>
      <c r="W577" s="22">
        <v>0</v>
      </c>
      <c r="X577" s="22">
        <v>0</v>
      </c>
      <c r="Y577" s="22">
        <v>0</v>
      </c>
      <c r="Z577" s="22">
        <v>0</v>
      </c>
      <c r="AA577" s="22">
        <v>0</v>
      </c>
      <c r="AB577" s="22">
        <v>0</v>
      </c>
      <c r="AC577" s="22">
        <v>0</v>
      </c>
      <c r="AD577" s="22">
        <v>0</v>
      </c>
      <c r="AE577" s="22">
        <v>0</v>
      </c>
      <c r="AF577" s="22">
        <v>0</v>
      </c>
      <c r="AG577" s="22">
        <v>3.4230421837719538</v>
      </c>
      <c r="AH577" s="22">
        <v>0</v>
      </c>
      <c r="AJ577" s="24">
        <f t="shared" si="25"/>
        <v>3.4230421837719538</v>
      </c>
      <c r="AK577" s="25">
        <f t="shared" si="26"/>
        <v>54.179205187906838</v>
      </c>
      <c r="AL577" s="26">
        <f t="shared" si="27"/>
        <v>54.179205187906838</v>
      </c>
    </row>
    <row r="578" spans="1:38" ht="29.25" customHeight="1" x14ac:dyDescent="0.2">
      <c r="A578" s="20" t="s">
        <v>931</v>
      </c>
      <c r="B578" s="88" t="s">
        <v>689</v>
      </c>
      <c r="C578" s="89"/>
      <c r="D578" s="21" t="s">
        <v>925</v>
      </c>
      <c r="E578" s="20" t="s">
        <v>180</v>
      </c>
      <c r="F578" s="20" t="s">
        <v>1</v>
      </c>
      <c r="G578" s="22">
        <v>2350.3000000000002</v>
      </c>
      <c r="H578" s="22">
        <v>2350.3000000000002</v>
      </c>
      <c r="I578" s="22">
        <v>21.18</v>
      </c>
      <c r="J578" s="22">
        <v>0</v>
      </c>
      <c r="K578" s="22">
        <v>18.540000000000003</v>
      </c>
      <c r="L578" s="22">
        <v>0</v>
      </c>
      <c r="M578" s="22">
        <v>15.821000000000002</v>
      </c>
      <c r="N578" s="22">
        <v>0</v>
      </c>
      <c r="O578" s="22">
        <v>10.800000000000002</v>
      </c>
      <c r="P578" s="23">
        <v>0</v>
      </c>
      <c r="Q578" s="22">
        <v>0</v>
      </c>
      <c r="R578" s="22">
        <v>3.6399999999999268</v>
      </c>
      <c r="S578" s="22">
        <v>0</v>
      </c>
      <c r="T578" s="22">
        <v>2.2300000000000004</v>
      </c>
      <c r="U578" s="22">
        <v>0</v>
      </c>
      <c r="V578" s="22">
        <v>3.1000000000001817</v>
      </c>
      <c r="W578" s="22">
        <v>0</v>
      </c>
      <c r="X578" s="22">
        <v>3.0699999999999994</v>
      </c>
      <c r="Y578" s="22">
        <v>0</v>
      </c>
      <c r="Z578" s="22">
        <v>0.23469601032765722</v>
      </c>
      <c r="AA578" s="22">
        <v>9.9844804041556667</v>
      </c>
      <c r="AB578" s="22">
        <v>0.38551959584433759</v>
      </c>
      <c r="AC578" s="22">
        <v>13.712000000000003</v>
      </c>
      <c r="AD578" s="22">
        <v>0</v>
      </c>
      <c r="AE578" s="22">
        <v>16.669999999999998</v>
      </c>
      <c r="AF578" s="22">
        <v>0</v>
      </c>
      <c r="AG578" s="22">
        <v>106.70748040415566</v>
      </c>
      <c r="AH578" s="22">
        <v>12.660215606172104</v>
      </c>
      <c r="AJ578" s="24">
        <f t="shared" si="25"/>
        <v>119.36769601032776</v>
      </c>
      <c r="AK578" s="25">
        <f t="shared" si="26"/>
        <v>45.40164251548979</v>
      </c>
      <c r="AL578" s="26">
        <f t="shared" si="27"/>
        <v>50.788280649418269</v>
      </c>
    </row>
    <row r="579" spans="1:38" ht="30" customHeight="1" x14ac:dyDescent="0.2">
      <c r="A579" s="20" t="s">
        <v>932</v>
      </c>
      <c r="B579" s="88" t="s">
        <v>687</v>
      </c>
      <c r="C579" s="89"/>
      <c r="D579" s="21" t="s">
        <v>925</v>
      </c>
      <c r="E579" s="20" t="s">
        <v>180</v>
      </c>
      <c r="F579" s="20" t="s">
        <v>1</v>
      </c>
      <c r="G579" s="22">
        <v>2981.11</v>
      </c>
      <c r="H579" s="22">
        <v>2981.11</v>
      </c>
      <c r="I579" s="22">
        <v>27.44</v>
      </c>
      <c r="J579" s="22">
        <v>7.26</v>
      </c>
      <c r="K579" s="22">
        <v>23.06</v>
      </c>
      <c r="L579" s="22">
        <v>7.33</v>
      </c>
      <c r="M579" s="22">
        <v>18.59</v>
      </c>
      <c r="N579" s="22">
        <v>7.33</v>
      </c>
      <c r="O579" s="22">
        <v>10.95</v>
      </c>
      <c r="P579" s="23">
        <v>6.74</v>
      </c>
      <c r="Q579" s="22">
        <v>0</v>
      </c>
      <c r="R579" s="22">
        <v>5.95</v>
      </c>
      <c r="S579" s="22">
        <v>0</v>
      </c>
      <c r="T579" s="22">
        <v>6.46</v>
      </c>
      <c r="U579" s="22">
        <v>0</v>
      </c>
      <c r="V579" s="22">
        <v>5.42</v>
      </c>
      <c r="W579" s="22">
        <v>0</v>
      </c>
      <c r="X579" s="22">
        <v>5.37</v>
      </c>
      <c r="Y579" s="22">
        <v>0</v>
      </c>
      <c r="Z579" s="22">
        <v>7.325303989672344</v>
      </c>
      <c r="AA579" s="22">
        <v>7.14</v>
      </c>
      <c r="AB579" s="22">
        <v>9.84</v>
      </c>
      <c r="AC579" s="22">
        <v>16.47</v>
      </c>
      <c r="AD579" s="22">
        <v>6.0000000000000009</v>
      </c>
      <c r="AE579" s="22">
        <v>18.25</v>
      </c>
      <c r="AF579" s="22">
        <v>9.07</v>
      </c>
      <c r="AG579" s="22">
        <v>121.9</v>
      </c>
      <c r="AH579" s="22">
        <v>84.095303989672345</v>
      </c>
      <c r="AJ579" s="24">
        <f t="shared" si="25"/>
        <v>205.99530398967235</v>
      </c>
      <c r="AK579" s="25">
        <f t="shared" si="26"/>
        <v>40.890809128143545</v>
      </c>
      <c r="AL579" s="26">
        <f t="shared" si="27"/>
        <v>69.100202270185392</v>
      </c>
    </row>
    <row r="580" spans="1:38" ht="32.25" customHeight="1" x14ac:dyDescent="0.2">
      <c r="A580" s="20" t="s">
        <v>931</v>
      </c>
      <c r="B580" s="88" t="s">
        <v>933</v>
      </c>
      <c r="C580" s="89"/>
      <c r="D580" s="21" t="s">
        <v>925</v>
      </c>
      <c r="E580" s="20" t="s">
        <v>180</v>
      </c>
      <c r="F580" s="20" t="s">
        <v>1</v>
      </c>
      <c r="G580" s="22">
        <v>591</v>
      </c>
      <c r="H580" s="22">
        <v>591</v>
      </c>
      <c r="I580" s="22">
        <v>5.08</v>
      </c>
      <c r="J580" s="22">
        <v>2.67</v>
      </c>
      <c r="K580" s="22">
        <v>4.57</v>
      </c>
      <c r="L580" s="22">
        <v>2.04</v>
      </c>
      <c r="M580" s="22">
        <v>3.589</v>
      </c>
      <c r="N580" s="22">
        <v>1.05</v>
      </c>
      <c r="O580" s="22">
        <v>1.99</v>
      </c>
      <c r="P580" s="23">
        <v>0.6</v>
      </c>
      <c r="Q580" s="22">
        <v>0</v>
      </c>
      <c r="R580" s="22">
        <v>1.74</v>
      </c>
      <c r="S580" s="22">
        <v>0</v>
      </c>
      <c r="T580" s="22">
        <v>1.31</v>
      </c>
      <c r="U580" s="22">
        <v>0</v>
      </c>
      <c r="V580" s="22">
        <v>1.53</v>
      </c>
      <c r="W580" s="22">
        <v>0</v>
      </c>
      <c r="X580" s="22">
        <v>1.24</v>
      </c>
      <c r="Y580" s="22">
        <v>0</v>
      </c>
      <c r="Z580" s="22">
        <v>0</v>
      </c>
      <c r="AA580" s="22">
        <v>2.0500000000000003</v>
      </c>
      <c r="AB580" s="22">
        <v>2.76</v>
      </c>
      <c r="AC580" s="22">
        <v>3.798</v>
      </c>
      <c r="AD580" s="22">
        <v>2.4700000000000002</v>
      </c>
      <c r="AE580" s="22">
        <v>3.9400000000000004</v>
      </c>
      <c r="AF580" s="22">
        <v>2.25</v>
      </c>
      <c r="AG580" s="22">
        <v>25.016999999999999</v>
      </c>
      <c r="AH580" s="22">
        <v>19.66</v>
      </c>
      <c r="AJ580" s="24">
        <f t="shared" si="25"/>
        <v>44.677</v>
      </c>
      <c r="AK580" s="25">
        <f t="shared" si="26"/>
        <v>42.329949238578678</v>
      </c>
      <c r="AL580" s="26">
        <f t="shared" si="27"/>
        <v>75.595600676818947</v>
      </c>
    </row>
    <row r="581" spans="1:38" ht="25.5" customHeight="1" x14ac:dyDescent="0.2">
      <c r="A581" s="20" t="s">
        <v>934</v>
      </c>
      <c r="B581" s="88" t="s">
        <v>935</v>
      </c>
      <c r="C581" s="89"/>
      <c r="D581" s="21" t="s">
        <v>925</v>
      </c>
      <c r="E581" s="20" t="s">
        <v>52</v>
      </c>
      <c r="F581" s="20" t="s">
        <v>1</v>
      </c>
      <c r="G581" s="22">
        <v>2423.4</v>
      </c>
      <c r="H581" s="22">
        <v>2423.4</v>
      </c>
      <c r="I581" s="22">
        <v>32.828107318923024</v>
      </c>
      <c r="J581" s="22">
        <v>0</v>
      </c>
      <c r="K581" s="22">
        <v>28.237806598407282</v>
      </c>
      <c r="L581" s="22">
        <v>0</v>
      </c>
      <c r="M581" s="22">
        <v>23.075789723170271</v>
      </c>
      <c r="N581" s="22">
        <v>0</v>
      </c>
      <c r="O581" s="22">
        <v>7.2085949943117189</v>
      </c>
      <c r="P581" s="23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  <c r="V581" s="22">
        <v>0</v>
      </c>
      <c r="W581" s="22">
        <v>0</v>
      </c>
      <c r="X581" s="22">
        <v>0</v>
      </c>
      <c r="Y581" s="22">
        <v>0</v>
      </c>
      <c r="Z581" s="22">
        <v>0</v>
      </c>
      <c r="AA581" s="22">
        <v>17.897201365187716</v>
      </c>
      <c r="AB581" s="22">
        <v>0</v>
      </c>
      <c r="AC581" s="22">
        <v>29.986098028062198</v>
      </c>
      <c r="AD581" s="22">
        <v>0</v>
      </c>
      <c r="AE581" s="22">
        <v>35.206115092908611</v>
      </c>
      <c r="AF581" s="22">
        <v>0</v>
      </c>
      <c r="AG581" s="22">
        <v>174.43971312097082</v>
      </c>
      <c r="AH581" s="22">
        <v>0</v>
      </c>
      <c r="AJ581" s="24">
        <f t="shared" si="25"/>
        <v>174.43971312097082</v>
      </c>
      <c r="AK581" s="25">
        <f t="shared" si="26"/>
        <v>71.981395197231492</v>
      </c>
      <c r="AL581" s="26">
        <f t="shared" si="27"/>
        <v>71.981395197231492</v>
      </c>
    </row>
    <row r="582" spans="1:38" ht="32.25" customHeight="1" x14ac:dyDescent="0.2">
      <c r="A582" s="20" t="s">
        <v>936</v>
      </c>
      <c r="B582" s="88" t="s">
        <v>937</v>
      </c>
      <c r="C582" s="89"/>
      <c r="D582" s="21" t="s">
        <v>925</v>
      </c>
      <c r="E582" s="20" t="s">
        <v>938</v>
      </c>
      <c r="F582" s="20" t="s">
        <v>1</v>
      </c>
      <c r="G582" s="22">
        <v>287</v>
      </c>
      <c r="H582" s="22">
        <v>287</v>
      </c>
      <c r="I582" s="22">
        <v>7.7520000000000007</v>
      </c>
      <c r="J582" s="22">
        <v>0</v>
      </c>
      <c r="K582" s="22">
        <v>6.5670000000000002</v>
      </c>
      <c r="L582" s="22">
        <v>0</v>
      </c>
      <c r="M582" s="22">
        <v>5.2680000000000007</v>
      </c>
      <c r="N582" s="22">
        <v>0</v>
      </c>
      <c r="O582" s="22">
        <v>3.9040000000000004</v>
      </c>
      <c r="P582" s="23">
        <v>0</v>
      </c>
      <c r="Q582" s="22">
        <v>0.54300000000000004</v>
      </c>
      <c r="R582" s="22">
        <v>0</v>
      </c>
      <c r="S582" s="22">
        <v>0</v>
      </c>
      <c r="T582" s="22">
        <v>0</v>
      </c>
      <c r="U582" s="22">
        <v>0</v>
      </c>
      <c r="V582" s="22">
        <v>0</v>
      </c>
      <c r="W582" s="22">
        <v>0</v>
      </c>
      <c r="X582" s="22">
        <v>0</v>
      </c>
      <c r="Y582" s="22">
        <v>0</v>
      </c>
      <c r="Z582" s="22">
        <v>0</v>
      </c>
      <c r="AA582" s="22">
        <v>5.3559999999999999</v>
      </c>
      <c r="AB582" s="22">
        <v>0</v>
      </c>
      <c r="AC582" s="22">
        <v>8.0780000000000012</v>
      </c>
      <c r="AD582" s="22">
        <v>0</v>
      </c>
      <c r="AE582" s="22">
        <v>5.7160000000000002</v>
      </c>
      <c r="AF582" s="22">
        <v>0</v>
      </c>
      <c r="AG582" s="22">
        <v>43.184000000000005</v>
      </c>
      <c r="AH582" s="22">
        <v>0</v>
      </c>
      <c r="AJ582" s="24">
        <f t="shared" si="25"/>
        <v>43.184000000000005</v>
      </c>
      <c r="AK582" s="25">
        <f t="shared" si="26"/>
        <v>150.46689895470385</v>
      </c>
      <c r="AL582" s="26">
        <f t="shared" si="27"/>
        <v>150.46689895470385</v>
      </c>
    </row>
    <row r="583" spans="1:38" ht="30.75" customHeight="1" x14ac:dyDescent="0.2">
      <c r="A583" s="20" t="s">
        <v>934</v>
      </c>
      <c r="B583" s="88" t="s">
        <v>939</v>
      </c>
      <c r="C583" s="89"/>
      <c r="D583" s="21" t="s">
        <v>925</v>
      </c>
      <c r="E583" s="20" t="s">
        <v>940</v>
      </c>
      <c r="F583" s="20" t="s">
        <v>1</v>
      </c>
      <c r="G583" s="22">
        <v>562.9</v>
      </c>
      <c r="H583" s="22">
        <v>562.9</v>
      </c>
      <c r="I583" s="22">
        <v>6.7918926810769822</v>
      </c>
      <c r="J583" s="22">
        <v>0</v>
      </c>
      <c r="K583" s="22">
        <v>5.8421934015927182</v>
      </c>
      <c r="L583" s="22">
        <v>0</v>
      </c>
      <c r="M583" s="22">
        <v>4.7742102768297308</v>
      </c>
      <c r="N583" s="22">
        <v>0</v>
      </c>
      <c r="O583" s="22">
        <v>1.4914050056882824</v>
      </c>
      <c r="P583" s="23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  <c r="V583" s="22">
        <v>0</v>
      </c>
      <c r="W583" s="22">
        <v>0</v>
      </c>
      <c r="X583" s="22">
        <v>0</v>
      </c>
      <c r="Y583" s="22">
        <v>0</v>
      </c>
      <c r="Z583" s="22">
        <v>0</v>
      </c>
      <c r="AA583" s="22">
        <v>3.7027986348122868</v>
      </c>
      <c r="AB583" s="22">
        <v>0</v>
      </c>
      <c r="AC583" s="22">
        <v>6.2039019719378077</v>
      </c>
      <c r="AD583" s="22">
        <v>0</v>
      </c>
      <c r="AE583" s="22">
        <v>7.2838849070913918</v>
      </c>
      <c r="AF583" s="22">
        <v>0</v>
      </c>
      <c r="AG583" s="22">
        <v>36.0902868790292</v>
      </c>
      <c r="AH583" s="22">
        <v>0</v>
      </c>
      <c r="AJ583" s="24">
        <f t="shared" si="25"/>
        <v>36.0902868790292</v>
      </c>
      <c r="AK583" s="25">
        <f t="shared" si="26"/>
        <v>64.114917177170369</v>
      </c>
      <c r="AL583" s="26">
        <f t="shared" si="27"/>
        <v>64.114917177170369</v>
      </c>
    </row>
    <row r="584" spans="1:38" ht="29.25" customHeight="1" x14ac:dyDescent="0.2">
      <c r="A584" s="20" t="s">
        <v>97</v>
      </c>
      <c r="B584" s="88" t="s">
        <v>98</v>
      </c>
      <c r="C584" s="89"/>
      <c r="D584" s="21" t="s">
        <v>925</v>
      </c>
      <c r="E584" s="20" t="s">
        <v>467</v>
      </c>
      <c r="F584" s="20" t="s">
        <v>1</v>
      </c>
      <c r="G584" s="22">
        <v>0</v>
      </c>
      <c r="H584" s="22">
        <v>0</v>
      </c>
      <c r="I584" s="22">
        <v>0.68440000000000001</v>
      </c>
      <c r="J584" s="22">
        <v>0</v>
      </c>
      <c r="K584" s="22">
        <v>0.59360000000000002</v>
      </c>
      <c r="L584" s="22">
        <v>0</v>
      </c>
      <c r="M584" s="22">
        <v>0.52110000000000001</v>
      </c>
      <c r="N584" s="22">
        <v>0</v>
      </c>
      <c r="O584" s="22">
        <v>0.40820000000000001</v>
      </c>
      <c r="P584" s="23">
        <v>0</v>
      </c>
      <c r="Q584" s="22">
        <v>0</v>
      </c>
      <c r="R584" s="22">
        <v>0</v>
      </c>
      <c r="S584" s="22">
        <v>0</v>
      </c>
      <c r="T584" s="22">
        <v>0</v>
      </c>
      <c r="U584" s="22">
        <v>0</v>
      </c>
      <c r="V584" s="22">
        <v>0</v>
      </c>
      <c r="W584" s="22">
        <v>0</v>
      </c>
      <c r="X584" s="22">
        <v>0</v>
      </c>
      <c r="Y584" s="22">
        <v>0</v>
      </c>
      <c r="Z584" s="22">
        <v>0</v>
      </c>
      <c r="AA584" s="22">
        <v>0.56259999999999999</v>
      </c>
      <c r="AB584" s="22">
        <v>0</v>
      </c>
      <c r="AC584" s="22">
        <v>0</v>
      </c>
      <c r="AD584" s="22">
        <v>0</v>
      </c>
      <c r="AE584" s="22">
        <v>0</v>
      </c>
      <c r="AF584" s="22">
        <v>0</v>
      </c>
      <c r="AG584" s="22">
        <v>2.7698999999999998</v>
      </c>
      <c r="AH584" s="22">
        <v>0</v>
      </c>
      <c r="AJ584" s="24">
        <f t="shared" ref="AJ584:AJ647" si="28">AG584+AH584</f>
        <v>2.7698999999999998</v>
      </c>
      <c r="AK584" s="25" t="e">
        <f t="shared" ref="AK584:AK647" si="29">AG584/G584*1000</f>
        <v>#DIV/0!</v>
      </c>
      <c r="AL584" s="26" t="e">
        <f t="shared" ref="AL584:AL647" si="30">AJ584/H584*1000</f>
        <v>#DIV/0!</v>
      </c>
    </row>
    <row r="585" spans="1:38" ht="29.25" customHeight="1" x14ac:dyDescent="0.2">
      <c r="A585" s="20" t="s">
        <v>64</v>
      </c>
      <c r="B585" s="88" t="s">
        <v>941</v>
      </c>
      <c r="C585" s="89"/>
      <c r="D585" s="21" t="s">
        <v>925</v>
      </c>
      <c r="E585" s="20" t="s">
        <v>260</v>
      </c>
      <c r="F585" s="20" t="s">
        <v>1</v>
      </c>
      <c r="G585" s="22">
        <v>9781</v>
      </c>
      <c r="H585" s="22">
        <v>9781</v>
      </c>
      <c r="I585" s="22">
        <v>88.082400000000007</v>
      </c>
      <c r="J585" s="22">
        <v>11.377700000000001</v>
      </c>
      <c r="K585" s="22">
        <v>74.448800000000006</v>
      </c>
      <c r="L585" s="22">
        <v>10.251100000000001</v>
      </c>
      <c r="M585" s="22">
        <v>54.372400000000006</v>
      </c>
      <c r="N585" s="22">
        <v>11.377700000000001</v>
      </c>
      <c r="O585" s="22">
        <v>35.380299999999998</v>
      </c>
      <c r="P585" s="23">
        <v>11.0397</v>
      </c>
      <c r="Q585" s="22">
        <v>0</v>
      </c>
      <c r="R585" s="22">
        <v>16.060000000000002</v>
      </c>
      <c r="S585" s="22">
        <v>0</v>
      </c>
      <c r="T585" s="22">
        <v>2.62</v>
      </c>
      <c r="U585" s="22">
        <v>0</v>
      </c>
      <c r="V585" s="22">
        <v>0.35000000000000003</v>
      </c>
      <c r="W585" s="22">
        <v>0</v>
      </c>
      <c r="X585" s="22">
        <v>0.62</v>
      </c>
      <c r="Y585" s="22">
        <v>0</v>
      </c>
      <c r="Z585" s="22">
        <v>3.7800000000000002</v>
      </c>
      <c r="AA585" s="22">
        <v>42.306200000000004</v>
      </c>
      <c r="AB585" s="22">
        <v>10.363800000000001</v>
      </c>
      <c r="AC585" s="22">
        <v>51.690300000000001</v>
      </c>
      <c r="AD585" s="22">
        <v>11.0397</v>
      </c>
      <c r="AE585" s="22">
        <v>66.952300000000008</v>
      </c>
      <c r="AF585" s="22">
        <v>11.377700000000001</v>
      </c>
      <c r="AG585" s="22">
        <v>413.23270000000002</v>
      </c>
      <c r="AH585" s="22">
        <v>100.25739999999999</v>
      </c>
      <c r="AJ585" s="24">
        <f t="shared" si="28"/>
        <v>513.49009999999998</v>
      </c>
      <c r="AK585" s="25">
        <f t="shared" si="29"/>
        <v>42.248512422042737</v>
      </c>
      <c r="AL585" s="26">
        <f t="shared" si="30"/>
        <v>52.498732235967687</v>
      </c>
    </row>
    <row r="586" spans="1:38" ht="28.5" customHeight="1" x14ac:dyDescent="0.2">
      <c r="A586" s="20" t="s">
        <v>942</v>
      </c>
      <c r="B586" s="88" t="s">
        <v>27</v>
      </c>
      <c r="C586" s="89"/>
      <c r="D586" s="21" t="s">
        <v>925</v>
      </c>
      <c r="E586" s="20" t="s">
        <v>788</v>
      </c>
      <c r="F586" s="20" t="s">
        <v>1</v>
      </c>
      <c r="G586" s="22">
        <v>4086.7120000000018</v>
      </c>
      <c r="H586" s="22">
        <v>4101.9799999999996</v>
      </c>
      <c r="I586" s="22">
        <v>91.016462036072284</v>
      </c>
      <c r="J586" s="22">
        <v>10.692231010210213</v>
      </c>
      <c r="K586" s="22">
        <v>93.716243875981704</v>
      </c>
      <c r="L586" s="22">
        <v>11.054545652380991</v>
      </c>
      <c r="M586" s="22">
        <v>81.803778294902784</v>
      </c>
      <c r="N586" s="22">
        <v>11.710091180188011</v>
      </c>
      <c r="O586" s="22">
        <v>58.186470181153858</v>
      </c>
      <c r="P586" s="23">
        <v>11.85555815137047</v>
      </c>
      <c r="Q586" s="22">
        <v>0</v>
      </c>
      <c r="R586" s="22">
        <v>27.355647701032641</v>
      </c>
      <c r="S586" s="22">
        <v>0</v>
      </c>
      <c r="T586" s="22">
        <v>24.551669870795951</v>
      </c>
      <c r="U586" s="22">
        <v>0</v>
      </c>
      <c r="V586" s="22">
        <v>23.57317872227199</v>
      </c>
      <c r="W586" s="22">
        <v>0</v>
      </c>
      <c r="X586" s="22">
        <v>22.726860973903214</v>
      </c>
      <c r="Y586" s="22">
        <v>0</v>
      </c>
      <c r="Z586" s="22">
        <v>23.432834914638349</v>
      </c>
      <c r="AA586" s="22">
        <v>44.320937704140043</v>
      </c>
      <c r="AB586" s="22">
        <v>10.479062295859913</v>
      </c>
      <c r="AC586" s="22">
        <v>75.018400864231694</v>
      </c>
      <c r="AD586" s="22">
        <v>13.171599135768364</v>
      </c>
      <c r="AE586" s="22">
        <v>86.715996310648862</v>
      </c>
      <c r="AF586" s="22">
        <v>11.134003689351159</v>
      </c>
      <c r="AG586" s="22">
        <v>530.77828926713119</v>
      </c>
      <c r="AH586" s="22">
        <v>201.73728329777123</v>
      </c>
      <c r="AJ586" s="24">
        <f t="shared" si="28"/>
        <v>732.51557256490241</v>
      </c>
      <c r="AK586" s="25">
        <f t="shared" si="29"/>
        <v>129.87905418026298</v>
      </c>
      <c r="AL586" s="26">
        <f t="shared" si="30"/>
        <v>178.5760955843038</v>
      </c>
    </row>
    <row r="587" spans="1:38" ht="32.25" customHeight="1" x14ac:dyDescent="0.2">
      <c r="A587" s="20" t="s">
        <v>943</v>
      </c>
      <c r="B587" s="88" t="s">
        <v>771</v>
      </c>
      <c r="C587" s="89"/>
      <c r="D587" s="21" t="s">
        <v>925</v>
      </c>
      <c r="E587" s="20" t="s">
        <v>788</v>
      </c>
      <c r="F587" s="20" t="s">
        <v>1</v>
      </c>
      <c r="G587" s="22">
        <v>122.06599999999999</v>
      </c>
      <c r="H587" s="22">
        <v>87.19</v>
      </c>
      <c r="I587" s="22">
        <v>2.7185706883419223</v>
      </c>
      <c r="J587" s="22">
        <v>7.2736265375579687E-2</v>
      </c>
      <c r="K587" s="22">
        <v>2.7992104716372417</v>
      </c>
      <c r="L587" s="22">
        <v>0</v>
      </c>
      <c r="M587" s="22">
        <v>2.4433970393180622</v>
      </c>
      <c r="N587" s="22">
        <v>7.2733485591229885E-2</v>
      </c>
      <c r="O587" s="22">
        <v>1.7379716674756436</v>
      </c>
      <c r="P587" s="23">
        <v>0</v>
      </c>
      <c r="Q587" s="22">
        <v>0</v>
      </c>
      <c r="R587" s="22">
        <v>0.26435229896735979</v>
      </c>
      <c r="S587" s="22">
        <v>0</v>
      </c>
      <c r="T587" s="22">
        <v>0.14833012920398031</v>
      </c>
      <c r="U587" s="22">
        <v>0</v>
      </c>
      <c r="V587" s="22">
        <v>0.1568212777280282</v>
      </c>
      <c r="W587" s="22">
        <v>0</v>
      </c>
      <c r="X587" s="22">
        <v>0.13313902609680131</v>
      </c>
      <c r="Y587" s="22">
        <v>0</v>
      </c>
      <c r="Z587" s="22">
        <v>0.14716508536169245</v>
      </c>
      <c r="AA587" s="22">
        <v>0</v>
      </c>
      <c r="AB587" s="22">
        <v>0</v>
      </c>
      <c r="AC587" s="22">
        <v>0</v>
      </c>
      <c r="AD587" s="22">
        <v>0</v>
      </c>
      <c r="AE587" s="22">
        <v>0</v>
      </c>
      <c r="AF587" s="22">
        <v>0</v>
      </c>
      <c r="AG587" s="22">
        <v>9.6991498667728706</v>
      </c>
      <c r="AH587" s="22">
        <v>0.99527756832467162</v>
      </c>
      <c r="AJ587" s="24">
        <f t="shared" si="28"/>
        <v>10.694427435097543</v>
      </c>
      <c r="AK587" s="25">
        <f t="shared" si="29"/>
        <v>79.458242809405334</v>
      </c>
      <c r="AL587" s="26">
        <f t="shared" si="30"/>
        <v>122.65658257939607</v>
      </c>
    </row>
    <row r="588" spans="1:38" ht="31.5" customHeight="1" x14ac:dyDescent="0.2">
      <c r="A588" s="20" t="s">
        <v>944</v>
      </c>
      <c r="B588" s="88" t="s">
        <v>27</v>
      </c>
      <c r="C588" s="89"/>
      <c r="D588" s="21" t="s">
        <v>925</v>
      </c>
      <c r="E588" s="20" t="s">
        <v>746</v>
      </c>
      <c r="F588" s="20" t="s">
        <v>1</v>
      </c>
      <c r="G588" s="22">
        <v>4072.650000000001</v>
      </c>
      <c r="H588" s="22">
        <v>4072.75</v>
      </c>
      <c r="I588" s="22">
        <v>87.331153559273957</v>
      </c>
      <c r="J588" s="22">
        <v>12.728846440726445</v>
      </c>
      <c r="K588" s="22">
        <v>73.90454525150372</v>
      </c>
      <c r="L588" s="22">
        <v>11.34545474849628</v>
      </c>
      <c r="M588" s="22">
        <v>61.769977161314898</v>
      </c>
      <c r="N588" s="22">
        <v>10.910022838684482</v>
      </c>
      <c r="O588" s="22">
        <v>34.740842762177671</v>
      </c>
      <c r="P588" s="23">
        <v>11.419157237823091</v>
      </c>
      <c r="Q588" s="22">
        <v>0</v>
      </c>
      <c r="R588" s="22">
        <v>29.069999999999709</v>
      </c>
      <c r="S588" s="22">
        <v>0</v>
      </c>
      <c r="T588" s="22">
        <v>25.289999999999964</v>
      </c>
      <c r="U588" s="22">
        <v>0</v>
      </c>
      <c r="V588" s="22">
        <v>24.390000000000327</v>
      </c>
      <c r="W588" s="22">
        <v>0</v>
      </c>
      <c r="X588" s="22">
        <v>23.609999999999673</v>
      </c>
      <c r="Y588" s="22">
        <v>0</v>
      </c>
      <c r="Z588" s="22">
        <v>25.220000000000255</v>
      </c>
      <c r="AA588" s="22">
        <v>40.846480236026409</v>
      </c>
      <c r="AB588" s="22">
        <v>10.333519763972971</v>
      </c>
      <c r="AC588" s="22">
        <v>58.141421629518895</v>
      </c>
      <c r="AD588" s="22">
        <v>9.6785783704817252</v>
      </c>
      <c r="AE588" s="22">
        <v>62.875028459892135</v>
      </c>
      <c r="AF588" s="22">
        <v>12.734971540107534</v>
      </c>
      <c r="AG588" s="22">
        <v>419.60944905970769</v>
      </c>
      <c r="AH588" s="22">
        <v>206.73055094029243</v>
      </c>
      <c r="AJ588" s="24">
        <f t="shared" si="28"/>
        <v>626.34000000000015</v>
      </c>
      <c r="AK588" s="25">
        <f t="shared" si="29"/>
        <v>103.03106062630168</v>
      </c>
      <c r="AL588" s="26">
        <f t="shared" si="30"/>
        <v>153.78798109385556</v>
      </c>
    </row>
    <row r="589" spans="1:38" ht="27" customHeight="1" x14ac:dyDescent="0.2">
      <c r="A589" s="20" t="s">
        <v>945</v>
      </c>
      <c r="B589" s="88" t="s">
        <v>239</v>
      </c>
      <c r="C589" s="89"/>
      <c r="D589" s="21" t="s">
        <v>925</v>
      </c>
      <c r="E589" s="20" t="s">
        <v>96</v>
      </c>
      <c r="F589" s="20" t="s">
        <v>1</v>
      </c>
      <c r="G589" s="22">
        <v>4990.16</v>
      </c>
      <c r="H589" s="22">
        <v>4990.16</v>
      </c>
      <c r="I589" s="22">
        <v>95.405071546996069</v>
      </c>
      <c r="J589" s="22">
        <v>11.342638806720936</v>
      </c>
      <c r="K589" s="22">
        <v>83.926938005932286</v>
      </c>
      <c r="L589" s="22">
        <v>10.094136111672137</v>
      </c>
      <c r="M589" s="22">
        <v>68.406989004298765</v>
      </c>
      <c r="N589" s="22">
        <v>9.8829650119131731</v>
      </c>
      <c r="O589" s="22">
        <v>55.221098155712603</v>
      </c>
      <c r="P589" s="23">
        <v>11.538457253746147</v>
      </c>
      <c r="Q589" s="22">
        <v>0</v>
      </c>
      <c r="R589" s="22">
        <v>25.32400564174894</v>
      </c>
      <c r="S589" s="22">
        <v>0</v>
      </c>
      <c r="T589" s="22">
        <v>12.921071932299013</v>
      </c>
      <c r="U589" s="22">
        <v>0</v>
      </c>
      <c r="V589" s="22">
        <v>6.8838363892806766</v>
      </c>
      <c r="W589" s="22">
        <v>0</v>
      </c>
      <c r="X589" s="22">
        <v>6.2685472496473906</v>
      </c>
      <c r="Y589" s="22">
        <v>0</v>
      </c>
      <c r="Z589" s="22">
        <v>15.326713681241188</v>
      </c>
      <c r="AA589" s="22">
        <v>60.89305001264426</v>
      </c>
      <c r="AB589" s="22">
        <v>18.349699656295666</v>
      </c>
      <c r="AC589" s="22">
        <v>86.865028372596939</v>
      </c>
      <c r="AD589" s="22">
        <v>14.575370608077876</v>
      </c>
      <c r="AE589" s="22">
        <v>98.204078888953433</v>
      </c>
      <c r="AF589" s="22">
        <v>19.549524945851758</v>
      </c>
      <c r="AG589" s="22">
        <v>548.92225398713435</v>
      </c>
      <c r="AH589" s="22">
        <v>162.05696728849489</v>
      </c>
      <c r="AJ589" s="24">
        <f t="shared" si="28"/>
        <v>710.97922127562924</v>
      </c>
      <c r="AK589" s="25">
        <f t="shared" si="29"/>
        <v>110.00093263284832</v>
      </c>
      <c r="AL589" s="26">
        <f t="shared" si="30"/>
        <v>142.47623749050717</v>
      </c>
    </row>
    <row r="590" spans="1:38" ht="27.75" customHeight="1" x14ac:dyDescent="0.2">
      <c r="A590" s="20" t="s">
        <v>945</v>
      </c>
      <c r="B590" s="88" t="s">
        <v>239</v>
      </c>
      <c r="C590" s="89"/>
      <c r="D590" s="21" t="s">
        <v>925</v>
      </c>
      <c r="E590" s="20" t="s">
        <v>96</v>
      </c>
      <c r="F590" s="20" t="s">
        <v>1</v>
      </c>
      <c r="G590" s="22">
        <v>4891.78</v>
      </c>
      <c r="H590" s="22">
        <v>4891.78</v>
      </c>
      <c r="I590" s="22">
        <v>30.696846398232172</v>
      </c>
      <c r="J590" s="22">
        <v>13.175443248050845</v>
      </c>
      <c r="K590" s="22">
        <v>27.003725094142283</v>
      </c>
      <c r="L590" s="22">
        <v>11.725200788253305</v>
      </c>
      <c r="M590" s="22">
        <v>22.010138454706009</v>
      </c>
      <c r="N590" s="22">
        <v>11.479907529082073</v>
      </c>
      <c r="O590" s="22">
        <v>17.767541500061736</v>
      </c>
      <c r="P590" s="23">
        <v>13.402903090479517</v>
      </c>
      <c r="Q590" s="22">
        <v>0</v>
      </c>
      <c r="R590" s="22">
        <v>29.415994358251062</v>
      </c>
      <c r="S590" s="22">
        <v>0</v>
      </c>
      <c r="T590" s="22">
        <v>15.008928067700987</v>
      </c>
      <c r="U590" s="22">
        <v>0</v>
      </c>
      <c r="V590" s="22">
        <v>7.9961636107193241</v>
      </c>
      <c r="W590" s="22">
        <v>0</v>
      </c>
      <c r="X590" s="22">
        <v>7.2814527503526101</v>
      </c>
      <c r="Y590" s="22">
        <v>0</v>
      </c>
      <c r="Z590" s="22">
        <v>17.803286318758818</v>
      </c>
      <c r="AA590" s="22">
        <v>19.592507742497105</v>
      </c>
      <c r="AB590" s="22">
        <v>21.314742588562954</v>
      </c>
      <c r="AC590" s="22">
        <v>27.949063819088394</v>
      </c>
      <c r="AD590" s="22">
        <v>16.930537200236802</v>
      </c>
      <c r="AE590" s="22">
        <v>31.597434774199854</v>
      </c>
      <c r="AF590" s="22">
        <v>15.138961390994963</v>
      </c>
      <c r="AG590" s="22">
        <v>176.61725778292757</v>
      </c>
      <c r="AH590" s="22">
        <v>180.67352094144329</v>
      </c>
      <c r="AJ590" s="24">
        <f t="shared" si="28"/>
        <v>357.29077872437085</v>
      </c>
      <c r="AK590" s="25">
        <f t="shared" si="29"/>
        <v>36.104906145192054</v>
      </c>
      <c r="AL590" s="26">
        <f t="shared" si="30"/>
        <v>73.03901212327024</v>
      </c>
    </row>
    <row r="591" spans="1:38" ht="15" customHeight="1" x14ac:dyDescent="0.2">
      <c r="A591" s="20" t="s">
        <v>946</v>
      </c>
      <c r="B591" s="88" t="s">
        <v>27</v>
      </c>
      <c r="C591" s="89"/>
      <c r="D591" s="21" t="s">
        <v>947</v>
      </c>
      <c r="E591" s="20" t="s">
        <v>109</v>
      </c>
      <c r="F591" s="20" t="s">
        <v>1</v>
      </c>
      <c r="G591" s="22">
        <v>2587.7909999999988</v>
      </c>
      <c r="H591" s="22">
        <v>2635.42</v>
      </c>
      <c r="I591" s="22">
        <v>51.386472381573078</v>
      </c>
      <c r="J591" s="22">
        <v>6.4735276184265915</v>
      </c>
      <c r="K591" s="22">
        <v>41.56363625560811</v>
      </c>
      <c r="L591" s="22">
        <v>6.0363637443922515</v>
      </c>
      <c r="M591" s="22">
        <v>36.885854181519058</v>
      </c>
      <c r="N591" s="22">
        <v>5.9641458184808505</v>
      </c>
      <c r="O591" s="22">
        <v>26.953052354424354</v>
      </c>
      <c r="P591" s="23">
        <v>6.8369476455756093</v>
      </c>
      <c r="Q591" s="22">
        <v>0</v>
      </c>
      <c r="R591" s="22">
        <v>15.559999999999945</v>
      </c>
      <c r="S591" s="22">
        <v>0</v>
      </c>
      <c r="T591" s="22">
        <v>14.789999999999964</v>
      </c>
      <c r="U591" s="22">
        <v>0</v>
      </c>
      <c r="V591" s="22">
        <v>14.309999999999945</v>
      </c>
      <c r="W591" s="22">
        <v>0</v>
      </c>
      <c r="X591" s="22">
        <v>13.5</v>
      </c>
      <c r="Y591" s="22">
        <v>0</v>
      </c>
      <c r="Z591" s="22">
        <v>13.990000000000236</v>
      </c>
      <c r="AA591" s="22">
        <v>25.049984926691547</v>
      </c>
      <c r="AB591" s="22">
        <v>6.0400150733081448</v>
      </c>
      <c r="AC591" s="22">
        <v>34.09106999046589</v>
      </c>
      <c r="AD591" s="22">
        <v>5.7489300095342584</v>
      </c>
      <c r="AE591" s="22">
        <v>38.405043533200519</v>
      </c>
      <c r="AF591" s="22">
        <v>6.6949564667993897</v>
      </c>
      <c r="AG591" s="22">
        <v>254.33511362348253</v>
      </c>
      <c r="AH591" s="22">
        <v>115.94488637651719</v>
      </c>
      <c r="AJ591" s="24">
        <f t="shared" si="28"/>
        <v>370.27999999999975</v>
      </c>
      <c r="AK591" s="25">
        <f t="shared" si="29"/>
        <v>98.282710475259648</v>
      </c>
      <c r="AL591" s="26">
        <f t="shared" si="30"/>
        <v>140.50132426709962</v>
      </c>
    </row>
    <row r="592" spans="1:38" ht="15" customHeight="1" x14ac:dyDescent="0.2">
      <c r="A592" s="20" t="s">
        <v>97</v>
      </c>
      <c r="B592" s="88" t="s">
        <v>948</v>
      </c>
      <c r="C592" s="89"/>
      <c r="D592" s="21" t="s">
        <v>949</v>
      </c>
      <c r="E592" s="20" t="s">
        <v>950</v>
      </c>
      <c r="F592" s="20" t="s">
        <v>1</v>
      </c>
      <c r="G592" s="22">
        <v>379</v>
      </c>
      <c r="H592" s="22">
        <v>379</v>
      </c>
      <c r="I592" s="22">
        <v>4.8444000000000003</v>
      </c>
      <c r="J592" s="22">
        <v>0.66560000000000008</v>
      </c>
      <c r="K592" s="22">
        <v>3.6003000000000003</v>
      </c>
      <c r="L592" s="22">
        <v>0.59970000000000001</v>
      </c>
      <c r="M592" s="22">
        <v>0</v>
      </c>
      <c r="N592" s="22">
        <v>0.12000000000000001</v>
      </c>
      <c r="O592" s="22">
        <v>0</v>
      </c>
      <c r="P592" s="23">
        <v>0</v>
      </c>
      <c r="Q592" s="22">
        <v>0</v>
      </c>
      <c r="R592" s="22">
        <v>0</v>
      </c>
      <c r="S592" s="22">
        <v>0</v>
      </c>
      <c r="T592" s="22">
        <v>0</v>
      </c>
      <c r="U592" s="22">
        <v>0</v>
      </c>
      <c r="V592" s="22">
        <v>0</v>
      </c>
      <c r="W592" s="22">
        <v>0</v>
      </c>
      <c r="X592" s="22">
        <v>0</v>
      </c>
      <c r="Y592" s="22">
        <v>0</v>
      </c>
      <c r="Z592" s="22">
        <v>0</v>
      </c>
      <c r="AA592" s="22">
        <v>0</v>
      </c>
      <c r="AB592" s="22">
        <v>0</v>
      </c>
      <c r="AC592" s="22">
        <v>0</v>
      </c>
      <c r="AD592" s="22">
        <v>0.4</v>
      </c>
      <c r="AE592" s="22">
        <v>0</v>
      </c>
      <c r="AF592" s="22">
        <v>0.41000000000000003</v>
      </c>
      <c r="AG592" s="22">
        <v>8.444700000000001</v>
      </c>
      <c r="AH592" s="22">
        <v>2.1953000000000005</v>
      </c>
      <c r="AJ592" s="24">
        <f t="shared" si="28"/>
        <v>10.64</v>
      </c>
      <c r="AK592" s="25">
        <f t="shared" si="29"/>
        <v>22.281530343007919</v>
      </c>
      <c r="AL592" s="26">
        <f t="shared" si="30"/>
        <v>28.073878627968341</v>
      </c>
    </row>
    <row r="593" spans="1:38" ht="15" customHeight="1" x14ac:dyDescent="0.2">
      <c r="A593" s="20" t="s">
        <v>951</v>
      </c>
      <c r="B593" s="88" t="s">
        <v>27</v>
      </c>
      <c r="C593" s="89"/>
      <c r="D593" s="21" t="s">
        <v>949</v>
      </c>
      <c r="E593" s="20" t="s">
        <v>31</v>
      </c>
      <c r="F593" s="20" t="s">
        <v>1</v>
      </c>
      <c r="G593" s="22">
        <v>3926.6943000000001</v>
      </c>
      <c r="H593" s="22">
        <v>4006.26</v>
      </c>
      <c r="I593" s="22">
        <v>41.114933805282782</v>
      </c>
      <c r="J593" s="22">
        <v>11.56506619471717</v>
      </c>
      <c r="K593" s="22">
        <v>34.639999813878489</v>
      </c>
      <c r="L593" s="22">
        <v>10.400000186121591</v>
      </c>
      <c r="M593" s="22">
        <v>27.776378074862897</v>
      </c>
      <c r="N593" s="22">
        <v>10.473621925137103</v>
      </c>
      <c r="O593" s="22">
        <v>17.044305165622472</v>
      </c>
      <c r="P593" s="23">
        <v>13.455694834377528</v>
      </c>
      <c r="Q593" s="22">
        <v>0</v>
      </c>
      <c r="R593" s="22">
        <v>17.669999999999959</v>
      </c>
      <c r="S593" s="22">
        <v>0</v>
      </c>
      <c r="T593" s="22">
        <v>15.629999999999995</v>
      </c>
      <c r="U593" s="22">
        <v>0</v>
      </c>
      <c r="V593" s="22">
        <v>15.269999999999982</v>
      </c>
      <c r="W593" s="22">
        <v>0</v>
      </c>
      <c r="X593" s="22">
        <v>15.090000000000032</v>
      </c>
      <c r="Y593" s="22">
        <v>0</v>
      </c>
      <c r="Z593" s="22">
        <v>12.799999999999955</v>
      </c>
      <c r="AA593" s="22">
        <v>18.481538842535812</v>
      </c>
      <c r="AB593" s="22">
        <v>10.988461157464215</v>
      </c>
      <c r="AC593" s="22">
        <v>25.365996310648839</v>
      </c>
      <c r="AD593" s="22">
        <v>11.134003689351159</v>
      </c>
      <c r="AE593" s="22">
        <v>32.279852640366272</v>
      </c>
      <c r="AF593" s="22">
        <v>10.7701473596338</v>
      </c>
      <c r="AG593" s="22">
        <v>196.70300465319755</v>
      </c>
      <c r="AH593" s="22">
        <v>155.24699534680246</v>
      </c>
      <c r="AJ593" s="24">
        <f t="shared" si="28"/>
        <v>351.95000000000005</v>
      </c>
      <c r="AK593" s="25">
        <f t="shared" si="29"/>
        <v>50.093791272011565</v>
      </c>
      <c r="AL593" s="26">
        <f t="shared" si="30"/>
        <v>87.850014726952324</v>
      </c>
    </row>
    <row r="594" spans="1:38" ht="15" customHeight="1" x14ac:dyDescent="0.2">
      <c r="A594" s="20" t="s">
        <v>952</v>
      </c>
      <c r="B594" s="88" t="s">
        <v>27</v>
      </c>
      <c r="C594" s="89"/>
      <c r="D594" s="21" t="s">
        <v>949</v>
      </c>
      <c r="E594" s="20" t="s">
        <v>953</v>
      </c>
      <c r="F594" s="20" t="s">
        <v>1</v>
      </c>
      <c r="G594" s="22">
        <v>1626.6411000000003</v>
      </c>
      <c r="H594" s="22">
        <v>1703.1</v>
      </c>
      <c r="I594" s="22">
        <v>18.731781873975201</v>
      </c>
      <c r="J594" s="22">
        <v>3.2003956765255062</v>
      </c>
      <c r="K594" s="22">
        <v>17.856363586904699</v>
      </c>
      <c r="L594" s="22">
        <v>2.7636364130952478</v>
      </c>
      <c r="M594" s="22">
        <v>11.996993148394637</v>
      </c>
      <c r="N594" s="22">
        <v>3.2730068516053445</v>
      </c>
      <c r="O594" s="22">
        <v>7.8251936051683408</v>
      </c>
      <c r="P594" s="23">
        <v>3.0548063948316551</v>
      </c>
      <c r="Q594" s="22">
        <v>0</v>
      </c>
      <c r="R594" s="22">
        <v>3.0100000000001041</v>
      </c>
      <c r="S594" s="22">
        <v>0</v>
      </c>
      <c r="T594" s="22">
        <v>2.7899999999999636</v>
      </c>
      <c r="U594" s="22">
        <v>0</v>
      </c>
      <c r="V594" s="22">
        <v>2.8299999999999272</v>
      </c>
      <c r="W594" s="22">
        <v>0</v>
      </c>
      <c r="X594" s="22">
        <v>2.9759999999998854</v>
      </c>
      <c r="Y594" s="22">
        <v>0</v>
      </c>
      <c r="Z594" s="22">
        <v>2.7540000000001328</v>
      </c>
      <c r="AA594" s="22">
        <v>7.2381815115047594</v>
      </c>
      <c r="AB594" s="22">
        <v>4.5118184884952406</v>
      </c>
      <c r="AC594" s="22">
        <v>12.235894170939456</v>
      </c>
      <c r="AD594" s="22">
        <v>3.7841058290605245</v>
      </c>
      <c r="AE594" s="22">
        <v>14.870952777448176</v>
      </c>
      <c r="AF594" s="22">
        <v>4.4390472225517694</v>
      </c>
      <c r="AG594" s="22">
        <v>90.755360674335279</v>
      </c>
      <c r="AH594" s="22">
        <v>39.386816876165305</v>
      </c>
      <c r="AJ594" s="24">
        <f t="shared" si="28"/>
        <v>130.14217755050058</v>
      </c>
      <c r="AK594" s="25">
        <f t="shared" si="29"/>
        <v>55.79310683489755</v>
      </c>
      <c r="AL594" s="26">
        <f t="shared" si="30"/>
        <v>76.414877312254461</v>
      </c>
    </row>
    <row r="595" spans="1:38" ht="25.5" customHeight="1" x14ac:dyDescent="0.2">
      <c r="A595" s="20" t="s">
        <v>954</v>
      </c>
      <c r="B595" s="88" t="s">
        <v>955</v>
      </c>
      <c r="C595" s="89"/>
      <c r="D595" s="21" t="s">
        <v>949</v>
      </c>
      <c r="E595" s="20" t="s">
        <v>953</v>
      </c>
      <c r="F595" s="20" t="s">
        <v>72</v>
      </c>
      <c r="G595" s="22">
        <v>225.8</v>
      </c>
      <c r="H595" s="22">
        <v>225.8</v>
      </c>
      <c r="I595" s="22">
        <v>3.1708724494993046</v>
      </c>
      <c r="J595" s="22">
        <v>0.19695000000000001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3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  <c r="V595" s="22">
        <v>0</v>
      </c>
      <c r="W595" s="22">
        <v>0</v>
      </c>
      <c r="X595" s="22">
        <v>0</v>
      </c>
      <c r="Y595" s="22">
        <v>0</v>
      </c>
      <c r="Z595" s="22">
        <v>0</v>
      </c>
      <c r="AA595" s="22">
        <v>0</v>
      </c>
      <c r="AB595" s="22">
        <v>0</v>
      </c>
      <c r="AC595" s="22">
        <v>0</v>
      </c>
      <c r="AD595" s="22">
        <v>0</v>
      </c>
      <c r="AE595" s="22">
        <v>0</v>
      </c>
      <c r="AF595" s="22">
        <v>0</v>
      </c>
      <c r="AG595" s="22">
        <v>3.1708724494993046</v>
      </c>
      <c r="AH595" s="22">
        <v>0.19695000000000001</v>
      </c>
      <c r="AJ595" s="24">
        <f t="shared" si="28"/>
        <v>3.3678224494993048</v>
      </c>
      <c r="AK595" s="25">
        <f t="shared" si="29"/>
        <v>14.042836357392845</v>
      </c>
      <c r="AL595" s="26">
        <f t="shared" si="30"/>
        <v>14.915068421166097</v>
      </c>
    </row>
    <row r="596" spans="1:38" ht="25.5" customHeight="1" x14ac:dyDescent="0.2">
      <c r="A596" s="20" t="s">
        <v>956</v>
      </c>
      <c r="B596" s="88" t="s">
        <v>693</v>
      </c>
      <c r="C596" s="89"/>
      <c r="D596" s="21" t="s">
        <v>949</v>
      </c>
      <c r="E596" s="20" t="s">
        <v>111</v>
      </c>
      <c r="F596" s="20" t="s">
        <v>1</v>
      </c>
      <c r="G596" s="22">
        <v>1274.58</v>
      </c>
      <c r="H596" s="22">
        <v>1274.58</v>
      </c>
      <c r="I596" s="22">
        <v>29.021100000000001</v>
      </c>
      <c r="J596" s="22">
        <v>2.8989000000000003</v>
      </c>
      <c r="K596" s="22">
        <v>24.398099999999999</v>
      </c>
      <c r="L596" s="22">
        <v>2.6119000000000003</v>
      </c>
      <c r="M596" s="22">
        <v>17.481100000000001</v>
      </c>
      <c r="N596" s="22">
        <v>2.8989000000000003</v>
      </c>
      <c r="O596" s="22">
        <v>11.257200000000001</v>
      </c>
      <c r="P596" s="23">
        <v>2.8128000000000002</v>
      </c>
      <c r="Q596" s="22">
        <v>0</v>
      </c>
      <c r="R596" s="22">
        <v>0.74000000000000909</v>
      </c>
      <c r="S596" s="22">
        <v>0</v>
      </c>
      <c r="T596" s="22">
        <v>0.61</v>
      </c>
      <c r="U596" s="22">
        <v>0</v>
      </c>
      <c r="V596" s="22">
        <v>0.49000000000000005</v>
      </c>
      <c r="W596" s="22">
        <v>0</v>
      </c>
      <c r="X596" s="22">
        <v>0.59000000000000008</v>
      </c>
      <c r="Y596" s="22">
        <v>0</v>
      </c>
      <c r="Z596" s="22">
        <v>0.68</v>
      </c>
      <c r="AA596" s="22">
        <v>11.07</v>
      </c>
      <c r="AB596" s="22">
        <v>2.6</v>
      </c>
      <c r="AC596" s="22">
        <v>19.8172</v>
      </c>
      <c r="AD596" s="22">
        <v>2.8128000000000002</v>
      </c>
      <c r="AE596" s="22">
        <v>23.1511</v>
      </c>
      <c r="AF596" s="22">
        <v>2.8989000000000003</v>
      </c>
      <c r="AG596" s="22">
        <v>136.19579999999999</v>
      </c>
      <c r="AH596" s="22">
        <v>22.644200000000009</v>
      </c>
      <c r="AJ596" s="24">
        <f t="shared" si="28"/>
        <v>158.84</v>
      </c>
      <c r="AK596" s="25">
        <f t="shared" si="29"/>
        <v>106.85543473144095</v>
      </c>
      <c r="AL596" s="26">
        <f t="shared" si="30"/>
        <v>124.62144392662681</v>
      </c>
    </row>
    <row r="597" spans="1:38" ht="26.25" customHeight="1" x14ac:dyDescent="0.2">
      <c r="A597" s="20" t="s">
        <v>957</v>
      </c>
      <c r="B597" s="88" t="s">
        <v>958</v>
      </c>
      <c r="C597" s="89"/>
      <c r="D597" s="21" t="s">
        <v>949</v>
      </c>
      <c r="E597" s="20" t="s">
        <v>47</v>
      </c>
      <c r="F597" s="20" t="s">
        <v>1</v>
      </c>
      <c r="G597" s="22">
        <v>0</v>
      </c>
      <c r="H597" s="22">
        <v>0</v>
      </c>
      <c r="I597" s="22">
        <v>0</v>
      </c>
      <c r="J597" s="22">
        <v>2.2600000000000051</v>
      </c>
      <c r="K597" s="22">
        <v>0</v>
      </c>
      <c r="L597" s="22">
        <v>2.009999999999998</v>
      </c>
      <c r="M597" s="22">
        <v>0</v>
      </c>
      <c r="N597" s="22">
        <v>2.1300000000000026</v>
      </c>
      <c r="O597" s="22">
        <v>0</v>
      </c>
      <c r="P597" s="23">
        <v>2.0699999999999932</v>
      </c>
      <c r="Q597" s="22">
        <v>0</v>
      </c>
      <c r="R597" s="22">
        <v>2.0300000000000011</v>
      </c>
      <c r="S597" s="22">
        <v>0</v>
      </c>
      <c r="T597" s="22">
        <v>1.8900000000000006</v>
      </c>
      <c r="U597" s="22">
        <v>0</v>
      </c>
      <c r="V597" s="22">
        <v>1.8299999999999983</v>
      </c>
      <c r="W597" s="22">
        <v>0</v>
      </c>
      <c r="X597" s="22">
        <v>1.75</v>
      </c>
      <c r="Y597" s="22">
        <v>0</v>
      </c>
      <c r="Z597" s="22">
        <v>1.6700000000000017</v>
      </c>
      <c r="AA597" s="22">
        <v>0</v>
      </c>
      <c r="AB597" s="22">
        <v>2.230000000000004</v>
      </c>
      <c r="AC597" s="22">
        <v>0</v>
      </c>
      <c r="AD597" s="22">
        <v>2.2199999999999989</v>
      </c>
      <c r="AE597" s="22">
        <v>0</v>
      </c>
      <c r="AF597" s="22">
        <v>2.48</v>
      </c>
      <c r="AG597" s="22">
        <v>0</v>
      </c>
      <c r="AH597" s="22">
        <v>24.570000000000004</v>
      </c>
      <c r="AJ597" s="24">
        <f t="shared" si="28"/>
        <v>24.570000000000004</v>
      </c>
      <c r="AK597" s="25" t="e">
        <f t="shared" si="29"/>
        <v>#DIV/0!</v>
      </c>
      <c r="AL597" s="26" t="e">
        <f t="shared" si="30"/>
        <v>#DIV/0!</v>
      </c>
    </row>
    <row r="598" spans="1:38" ht="15" customHeight="1" x14ac:dyDescent="0.2">
      <c r="A598" s="20" t="s">
        <v>959</v>
      </c>
      <c r="B598" s="88" t="s">
        <v>27</v>
      </c>
      <c r="C598" s="89"/>
      <c r="D598" s="21" t="s">
        <v>949</v>
      </c>
      <c r="E598" s="20" t="s">
        <v>180</v>
      </c>
      <c r="F598" s="20" t="s">
        <v>1</v>
      </c>
      <c r="G598" s="22">
        <v>2499.3299999999995</v>
      </c>
      <c r="H598" s="22">
        <v>2542.1</v>
      </c>
      <c r="I598" s="22">
        <v>28.708362504577728</v>
      </c>
      <c r="J598" s="22">
        <v>5.8916374954219544</v>
      </c>
      <c r="K598" s="22">
        <v>23.60181807769429</v>
      </c>
      <c r="L598" s="22">
        <v>5.8181819223057847</v>
      </c>
      <c r="M598" s="22">
        <v>17.379453267971517</v>
      </c>
      <c r="N598" s="22">
        <v>6.4005467320282294</v>
      </c>
      <c r="O598" s="22">
        <v>8.4149202391543021</v>
      </c>
      <c r="P598" s="23">
        <v>6.2550797608457698</v>
      </c>
      <c r="Q598" s="22">
        <v>0</v>
      </c>
      <c r="R598" s="22">
        <v>9.8299999999999272</v>
      </c>
      <c r="S598" s="22">
        <v>0</v>
      </c>
      <c r="T598" s="22">
        <v>8.5100000000002183</v>
      </c>
      <c r="U598" s="22">
        <v>0</v>
      </c>
      <c r="V598" s="22">
        <v>8.2300000000000182</v>
      </c>
      <c r="W598" s="22">
        <v>0</v>
      </c>
      <c r="X598" s="22">
        <v>7.7199999999997999</v>
      </c>
      <c r="Y598" s="22">
        <v>0</v>
      </c>
      <c r="Z598" s="22">
        <v>7.680000000000291</v>
      </c>
      <c r="AA598" s="22">
        <v>11.406128596974442</v>
      </c>
      <c r="AB598" s="22">
        <v>6.4038714030255033</v>
      </c>
      <c r="AC598" s="22">
        <v>15.968298724522235</v>
      </c>
      <c r="AD598" s="22">
        <v>5.8217012754777295</v>
      </c>
      <c r="AE598" s="22">
        <v>19.649383788295992</v>
      </c>
      <c r="AF598" s="22">
        <v>5.5306162117038431</v>
      </c>
      <c r="AG598" s="22">
        <v>125.1283651991905</v>
      </c>
      <c r="AH598" s="22">
        <v>84.091634800809075</v>
      </c>
      <c r="AJ598" s="24">
        <f t="shared" si="28"/>
        <v>209.21999999999957</v>
      </c>
      <c r="AK598" s="25">
        <f t="shared" si="29"/>
        <v>50.064763436277133</v>
      </c>
      <c r="AL598" s="26">
        <f t="shared" si="30"/>
        <v>82.302033751622517</v>
      </c>
    </row>
    <row r="599" spans="1:38" ht="15" customHeight="1" x14ac:dyDescent="0.2">
      <c r="A599" s="20" t="s">
        <v>960</v>
      </c>
      <c r="B599" s="88" t="s">
        <v>27</v>
      </c>
      <c r="C599" s="89"/>
      <c r="D599" s="21" t="s">
        <v>949</v>
      </c>
      <c r="E599" s="20" t="s">
        <v>50</v>
      </c>
      <c r="F599" s="20" t="s">
        <v>1</v>
      </c>
      <c r="G599" s="22">
        <v>1703.4499999999998</v>
      </c>
      <c r="H599" s="22">
        <v>1731.34</v>
      </c>
      <c r="I599" s="22">
        <v>20.023718627104131</v>
      </c>
      <c r="J599" s="22">
        <v>4.0380000000000367</v>
      </c>
      <c r="K599" s="22">
        <v>16.859000000000002</v>
      </c>
      <c r="L599" s="22">
        <v>3.6109999999999687</v>
      </c>
      <c r="M599" s="22">
        <v>12.657999999999999</v>
      </c>
      <c r="N599" s="22">
        <v>4.1720000000000415</v>
      </c>
      <c r="O599" s="22">
        <v>8.4009999999999998</v>
      </c>
      <c r="P599" s="23">
        <v>3.6089999999999911</v>
      </c>
      <c r="Q599" s="22">
        <v>0</v>
      </c>
      <c r="R599" s="22">
        <v>3.5</v>
      </c>
      <c r="S599" s="22">
        <v>0</v>
      </c>
      <c r="T599" s="22">
        <v>3</v>
      </c>
      <c r="U599" s="22">
        <v>0</v>
      </c>
      <c r="V599" s="22">
        <v>2.8100000000000018</v>
      </c>
      <c r="W599" s="22">
        <v>0</v>
      </c>
      <c r="X599" s="22">
        <v>2.8999999999999768</v>
      </c>
      <c r="Y599" s="22">
        <v>0</v>
      </c>
      <c r="Z599" s="22">
        <v>3.1399999999999859</v>
      </c>
      <c r="AA599" s="22">
        <v>2.77</v>
      </c>
      <c r="AB599" s="22">
        <v>5.1099999999999994</v>
      </c>
      <c r="AC599" s="22">
        <v>14.06</v>
      </c>
      <c r="AD599" s="22">
        <v>4.1100000000000012</v>
      </c>
      <c r="AE599" s="22">
        <v>16.042000000000002</v>
      </c>
      <c r="AF599" s="22">
        <v>4.226</v>
      </c>
      <c r="AG599" s="22">
        <v>90.813718627104137</v>
      </c>
      <c r="AH599" s="22">
        <v>44.225999999999999</v>
      </c>
      <c r="AJ599" s="24">
        <f t="shared" si="28"/>
        <v>135.03971862710415</v>
      </c>
      <c r="AK599" s="25">
        <f t="shared" si="29"/>
        <v>53.311643210604451</v>
      </c>
      <c r="AL599" s="26">
        <f t="shared" si="30"/>
        <v>77.99722678798166</v>
      </c>
    </row>
    <row r="600" spans="1:38" ht="25.5" customHeight="1" x14ac:dyDescent="0.2">
      <c r="A600" s="20" t="s">
        <v>961</v>
      </c>
      <c r="B600" s="88" t="s">
        <v>962</v>
      </c>
      <c r="C600" s="89"/>
      <c r="D600" s="21" t="s">
        <v>949</v>
      </c>
      <c r="E600" s="20" t="s">
        <v>50</v>
      </c>
      <c r="F600" s="20" t="s">
        <v>94</v>
      </c>
      <c r="G600" s="22">
        <v>65.5</v>
      </c>
      <c r="H600" s="22">
        <v>65.5</v>
      </c>
      <c r="I600" s="22">
        <v>0.23618670209014325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3">
        <v>0</v>
      </c>
      <c r="Q600" s="22">
        <v>0</v>
      </c>
      <c r="R600" s="22">
        <v>0</v>
      </c>
      <c r="S600" s="22">
        <v>0</v>
      </c>
      <c r="T600" s="22">
        <v>0</v>
      </c>
      <c r="U600" s="22">
        <v>0</v>
      </c>
      <c r="V600" s="22">
        <v>0</v>
      </c>
      <c r="W600" s="22">
        <v>0</v>
      </c>
      <c r="X600" s="22">
        <v>0</v>
      </c>
      <c r="Y600" s="22">
        <v>0</v>
      </c>
      <c r="Z600" s="22">
        <v>0</v>
      </c>
      <c r="AA600" s="22">
        <v>0</v>
      </c>
      <c r="AB600" s="22">
        <v>0</v>
      </c>
      <c r="AC600" s="22">
        <v>0</v>
      </c>
      <c r="AD600" s="22">
        <v>0</v>
      </c>
      <c r="AE600" s="22">
        <v>0</v>
      </c>
      <c r="AF600" s="22">
        <v>0</v>
      </c>
      <c r="AG600" s="22">
        <v>0.23618670209014325</v>
      </c>
      <c r="AH600" s="22">
        <v>0</v>
      </c>
      <c r="AJ600" s="24">
        <f t="shared" si="28"/>
        <v>0.23618670209014325</v>
      </c>
      <c r="AK600" s="25">
        <f t="shared" si="29"/>
        <v>3.605903848704477</v>
      </c>
      <c r="AL600" s="26">
        <f t="shared" si="30"/>
        <v>3.605903848704477</v>
      </c>
    </row>
    <row r="601" spans="1:38" ht="27" customHeight="1" x14ac:dyDescent="0.2">
      <c r="A601" s="20" t="s">
        <v>961</v>
      </c>
      <c r="B601" s="88" t="s">
        <v>962</v>
      </c>
      <c r="C601" s="89"/>
      <c r="D601" s="21" t="s">
        <v>949</v>
      </c>
      <c r="E601" s="20" t="s">
        <v>50</v>
      </c>
      <c r="F601" s="20" t="s">
        <v>336</v>
      </c>
      <c r="G601" s="22">
        <v>38.92</v>
      </c>
      <c r="H601" s="22">
        <v>27.8</v>
      </c>
      <c r="I601" s="22">
        <v>0.10209467080572533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3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  <c r="V601" s="22">
        <v>0</v>
      </c>
      <c r="W601" s="22">
        <v>0</v>
      </c>
      <c r="X601" s="22">
        <v>0</v>
      </c>
      <c r="Y601" s="22">
        <v>0</v>
      </c>
      <c r="Z601" s="22">
        <v>0</v>
      </c>
      <c r="AA601" s="22">
        <v>0</v>
      </c>
      <c r="AB601" s="22">
        <v>0</v>
      </c>
      <c r="AC601" s="22">
        <v>0</v>
      </c>
      <c r="AD601" s="22">
        <v>0</v>
      </c>
      <c r="AE601" s="22">
        <v>0</v>
      </c>
      <c r="AF601" s="22">
        <v>0</v>
      </c>
      <c r="AG601" s="22">
        <v>0.10209467080572533</v>
      </c>
      <c r="AH601" s="22">
        <v>0</v>
      </c>
      <c r="AJ601" s="24">
        <f t="shared" si="28"/>
        <v>0.10209467080572533</v>
      </c>
      <c r="AK601" s="25">
        <f t="shared" si="29"/>
        <v>2.6231929806198693</v>
      </c>
      <c r="AL601" s="26">
        <f t="shared" si="30"/>
        <v>3.6724701728678175</v>
      </c>
    </row>
    <row r="602" spans="1:38" ht="15" customHeight="1" x14ac:dyDescent="0.2">
      <c r="A602" s="20" t="s">
        <v>963</v>
      </c>
      <c r="B602" s="88" t="s">
        <v>57</v>
      </c>
      <c r="C602" s="89"/>
      <c r="D602" s="21" t="s">
        <v>949</v>
      </c>
      <c r="E602" s="20" t="s">
        <v>121</v>
      </c>
      <c r="F602" s="20" t="s">
        <v>1</v>
      </c>
      <c r="G602" s="22">
        <v>3449.2</v>
      </c>
      <c r="H602" s="22">
        <v>3449.2</v>
      </c>
      <c r="I602" s="22">
        <v>4.3900000000000006</v>
      </c>
      <c r="J602" s="22">
        <v>0</v>
      </c>
      <c r="K602" s="22">
        <v>4.13</v>
      </c>
      <c r="L602" s="22">
        <v>0</v>
      </c>
      <c r="M602" s="22">
        <v>2.75</v>
      </c>
      <c r="N602" s="22">
        <v>0</v>
      </c>
      <c r="O602" s="22">
        <v>1.6800000000000002</v>
      </c>
      <c r="P602" s="23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  <c r="V602" s="22">
        <v>0</v>
      </c>
      <c r="W602" s="22">
        <v>0</v>
      </c>
      <c r="X602" s="22">
        <v>0</v>
      </c>
      <c r="Y602" s="22">
        <v>0</v>
      </c>
      <c r="Z602" s="22">
        <v>0</v>
      </c>
      <c r="AA602" s="22">
        <v>2.35</v>
      </c>
      <c r="AB602" s="22">
        <v>0</v>
      </c>
      <c r="AC602" s="22">
        <v>2.2000000000000002</v>
      </c>
      <c r="AD602" s="22">
        <v>0</v>
      </c>
      <c r="AE602" s="22">
        <v>2.8200000000000003</v>
      </c>
      <c r="AF602" s="22">
        <v>0</v>
      </c>
      <c r="AG602" s="22">
        <v>20.32</v>
      </c>
      <c r="AH602" s="22">
        <v>0</v>
      </c>
      <c r="AJ602" s="24">
        <f t="shared" si="28"/>
        <v>20.32</v>
      </c>
      <c r="AK602" s="25">
        <f t="shared" si="29"/>
        <v>5.8912211527310685</v>
      </c>
      <c r="AL602" s="26">
        <f t="shared" si="30"/>
        <v>5.8912211527310685</v>
      </c>
    </row>
    <row r="603" spans="1:38" ht="15" customHeight="1" x14ac:dyDescent="0.2">
      <c r="A603" s="20" t="s">
        <v>964</v>
      </c>
      <c r="B603" s="88" t="s">
        <v>27</v>
      </c>
      <c r="C603" s="89"/>
      <c r="D603" s="21" t="s">
        <v>949</v>
      </c>
      <c r="E603" s="20" t="s">
        <v>52</v>
      </c>
      <c r="F603" s="20" t="s">
        <v>1</v>
      </c>
      <c r="G603" s="22">
        <v>1338.7</v>
      </c>
      <c r="H603" s="22">
        <v>1338.7</v>
      </c>
      <c r="I603" s="22">
        <v>19.663795856705431</v>
      </c>
      <c r="J603" s="22">
        <v>3.5552028307704249</v>
      </c>
      <c r="K603" s="22">
        <v>18.613997965485677</v>
      </c>
      <c r="L603" s="22">
        <v>3.1800993132551909</v>
      </c>
      <c r="M603" s="22">
        <v>13.223546719963528</v>
      </c>
      <c r="N603" s="22">
        <v>2.677054531922928</v>
      </c>
      <c r="O603" s="22">
        <v>8.8804239352863235</v>
      </c>
      <c r="P603" s="23">
        <v>2.7468620861448407</v>
      </c>
      <c r="Q603" s="22">
        <v>0</v>
      </c>
      <c r="R603" s="22">
        <v>3.1259339734687641</v>
      </c>
      <c r="S603" s="22">
        <v>0</v>
      </c>
      <c r="T603" s="22">
        <v>2.9370633516718114</v>
      </c>
      <c r="U603" s="22">
        <v>0</v>
      </c>
      <c r="V603" s="22">
        <v>3.0512944497310852</v>
      </c>
      <c r="W603" s="22">
        <v>0</v>
      </c>
      <c r="X603" s="22">
        <v>1.9418072589649653</v>
      </c>
      <c r="Y603" s="22">
        <v>0</v>
      </c>
      <c r="Z603" s="22">
        <v>3.2376529759319022</v>
      </c>
      <c r="AA603" s="22">
        <v>12.54</v>
      </c>
      <c r="AB603" s="22">
        <v>2.7571276890090597</v>
      </c>
      <c r="AC603" s="22">
        <v>19.489999999999998</v>
      </c>
      <c r="AD603" s="22">
        <v>2.149565740122422</v>
      </c>
      <c r="AE603" s="22">
        <v>26.36</v>
      </c>
      <c r="AF603" s="22">
        <v>2.8378317371864119</v>
      </c>
      <c r="AG603" s="22">
        <v>118.77176447744095</v>
      </c>
      <c r="AH603" s="22">
        <v>34.197495938179806</v>
      </c>
      <c r="AJ603" s="24">
        <f t="shared" si="28"/>
        <v>152.96926041562077</v>
      </c>
      <c r="AK603" s="25">
        <f t="shared" si="29"/>
        <v>88.72171844135427</v>
      </c>
      <c r="AL603" s="26">
        <f t="shared" si="30"/>
        <v>114.26702055398579</v>
      </c>
    </row>
    <row r="604" spans="1:38" ht="15" customHeight="1" x14ac:dyDescent="0.2">
      <c r="A604" s="20" t="s">
        <v>965</v>
      </c>
      <c r="B604" s="88" t="s">
        <v>966</v>
      </c>
      <c r="C604" s="89"/>
      <c r="D604" s="21" t="s">
        <v>949</v>
      </c>
      <c r="E604" s="20" t="s">
        <v>52</v>
      </c>
      <c r="F604" s="20" t="s">
        <v>1</v>
      </c>
      <c r="G604" s="22">
        <v>120.6</v>
      </c>
      <c r="H604" s="22">
        <v>120.6</v>
      </c>
      <c r="I604" s="22">
        <v>2.2525669032710733</v>
      </c>
      <c r="J604" s="22">
        <v>0.12783610521378888</v>
      </c>
      <c r="K604" s="22">
        <v>2.1323083325394716</v>
      </c>
      <c r="L604" s="22">
        <v>0.10150316662816145</v>
      </c>
      <c r="M604" s="22">
        <v>1.5148104619429894</v>
      </c>
      <c r="N604" s="22">
        <v>0.18314443796884161</v>
      </c>
      <c r="O604" s="22">
        <v>1.0172882788966136</v>
      </c>
      <c r="P604" s="23">
        <v>0.10168195810986012</v>
      </c>
      <c r="Q604" s="22">
        <v>0</v>
      </c>
      <c r="R604" s="22">
        <v>0.13681562540971975</v>
      </c>
      <c r="S604" s="22">
        <v>0</v>
      </c>
      <c r="T604" s="22">
        <v>0.13425902672861706</v>
      </c>
      <c r="U604" s="22">
        <v>0</v>
      </c>
      <c r="V604" s="22">
        <v>0</v>
      </c>
      <c r="W604" s="22">
        <v>0</v>
      </c>
      <c r="X604" s="22">
        <v>0</v>
      </c>
      <c r="Y604" s="22">
        <v>0</v>
      </c>
      <c r="Z604" s="22">
        <v>0</v>
      </c>
      <c r="AA604" s="22">
        <v>0</v>
      </c>
      <c r="AB604" s="22">
        <v>0</v>
      </c>
      <c r="AC604" s="22">
        <v>0</v>
      </c>
      <c r="AD604" s="22">
        <v>0</v>
      </c>
      <c r="AE604" s="22">
        <v>0</v>
      </c>
      <c r="AF604" s="22">
        <v>0</v>
      </c>
      <c r="AG604" s="22">
        <v>6.9169739766501479</v>
      </c>
      <c r="AH604" s="22">
        <v>0.78524032005898881</v>
      </c>
      <c r="AJ604" s="24">
        <f t="shared" si="28"/>
        <v>7.7022142967091369</v>
      </c>
      <c r="AK604" s="25">
        <f t="shared" si="29"/>
        <v>57.354676423301392</v>
      </c>
      <c r="AL604" s="26">
        <f t="shared" si="30"/>
        <v>63.865790188301311</v>
      </c>
    </row>
    <row r="605" spans="1:38" ht="15" customHeight="1" x14ac:dyDescent="0.2">
      <c r="A605" s="20" t="s">
        <v>97</v>
      </c>
      <c r="B605" s="88" t="s">
        <v>967</v>
      </c>
      <c r="C605" s="89"/>
      <c r="D605" s="21" t="s">
        <v>949</v>
      </c>
      <c r="E605" s="20" t="s">
        <v>52</v>
      </c>
      <c r="F605" s="20" t="s">
        <v>1</v>
      </c>
      <c r="G605" s="22">
        <v>0</v>
      </c>
      <c r="H605" s="22">
        <v>56.37</v>
      </c>
      <c r="I605" s="22">
        <v>0.84110000000000007</v>
      </c>
      <c r="J605" s="22">
        <v>0</v>
      </c>
      <c r="K605" s="22">
        <v>0.7268</v>
      </c>
      <c r="L605" s="22">
        <v>0</v>
      </c>
      <c r="M605" s="22">
        <v>0.62940000000000007</v>
      </c>
      <c r="N605" s="22">
        <v>0</v>
      </c>
      <c r="O605" s="22">
        <v>0.50070000000000003</v>
      </c>
      <c r="P605" s="23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  <c r="V605" s="22">
        <v>0</v>
      </c>
      <c r="W605" s="22">
        <v>0</v>
      </c>
      <c r="X605" s="22">
        <v>0</v>
      </c>
      <c r="Y605" s="22">
        <v>0</v>
      </c>
      <c r="Z605" s="22">
        <v>0</v>
      </c>
      <c r="AA605" s="22">
        <v>0</v>
      </c>
      <c r="AB605" s="22">
        <v>0</v>
      </c>
      <c r="AC605" s="22">
        <v>0</v>
      </c>
      <c r="AD605" s="22">
        <v>0</v>
      </c>
      <c r="AE605" s="22">
        <v>0</v>
      </c>
      <c r="AF605" s="22">
        <v>0</v>
      </c>
      <c r="AG605" s="22">
        <v>2.6980000000000004</v>
      </c>
      <c r="AH605" s="22">
        <v>0</v>
      </c>
      <c r="AJ605" s="24">
        <f t="shared" si="28"/>
        <v>2.6980000000000004</v>
      </c>
      <c r="AK605" s="25" t="e">
        <f t="shared" si="29"/>
        <v>#DIV/0!</v>
      </c>
      <c r="AL605" s="26">
        <f t="shared" si="30"/>
        <v>47.862338123115137</v>
      </c>
    </row>
    <row r="606" spans="1:38" ht="15" customHeight="1" x14ac:dyDescent="0.2">
      <c r="A606" s="20" t="s">
        <v>668</v>
      </c>
      <c r="B606" s="88" t="s">
        <v>669</v>
      </c>
      <c r="C606" s="89"/>
      <c r="D606" s="21" t="s">
        <v>949</v>
      </c>
      <c r="E606" s="20" t="s">
        <v>52</v>
      </c>
      <c r="F606" s="20" t="s">
        <v>1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3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  <c r="V606" s="22">
        <v>0</v>
      </c>
      <c r="W606" s="22">
        <v>0</v>
      </c>
      <c r="X606" s="22">
        <v>0</v>
      </c>
      <c r="Y606" s="22">
        <v>0</v>
      </c>
      <c r="Z606" s="22">
        <v>0</v>
      </c>
      <c r="AA606" s="22">
        <v>0</v>
      </c>
      <c r="AB606" s="22">
        <v>0</v>
      </c>
      <c r="AC606" s="22">
        <v>0</v>
      </c>
      <c r="AD606" s="22">
        <v>0</v>
      </c>
      <c r="AE606" s="22">
        <v>0</v>
      </c>
      <c r="AF606" s="22">
        <v>0</v>
      </c>
      <c r="AG606" s="22">
        <v>0</v>
      </c>
      <c r="AH606" s="22">
        <v>0</v>
      </c>
      <c r="AJ606" s="24">
        <f t="shared" si="28"/>
        <v>0</v>
      </c>
      <c r="AK606" s="25" t="e">
        <f t="shared" si="29"/>
        <v>#DIV/0!</v>
      </c>
      <c r="AL606" s="26" t="e">
        <f t="shared" si="30"/>
        <v>#DIV/0!</v>
      </c>
    </row>
    <row r="607" spans="1:38" ht="15" customHeight="1" x14ac:dyDescent="0.2">
      <c r="A607" s="20" t="s">
        <v>968</v>
      </c>
      <c r="B607" s="88" t="s">
        <v>969</v>
      </c>
      <c r="C607" s="89"/>
      <c r="D607" s="21" t="s">
        <v>949</v>
      </c>
      <c r="E607" s="20" t="s">
        <v>52</v>
      </c>
      <c r="F607" s="20" t="s">
        <v>41</v>
      </c>
      <c r="G607" s="22">
        <v>190.49400000000003</v>
      </c>
      <c r="H607" s="22">
        <v>171</v>
      </c>
      <c r="I607" s="22">
        <v>3.5580470951220553</v>
      </c>
      <c r="J607" s="22">
        <v>0</v>
      </c>
      <c r="K607" s="22">
        <v>0</v>
      </c>
      <c r="L607" s="22">
        <v>0</v>
      </c>
      <c r="M607" s="22">
        <v>2.3927222565287551</v>
      </c>
      <c r="N607" s="22">
        <v>0</v>
      </c>
      <c r="O607" s="22">
        <v>1.6068599784422186</v>
      </c>
      <c r="P607" s="23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  <c r="V607" s="22">
        <v>0</v>
      </c>
      <c r="W607" s="22">
        <v>0</v>
      </c>
      <c r="X607" s="22">
        <v>0</v>
      </c>
      <c r="Y607" s="22">
        <v>0</v>
      </c>
      <c r="Z607" s="22">
        <v>0</v>
      </c>
      <c r="AA607" s="22">
        <v>0</v>
      </c>
      <c r="AB607" s="22">
        <v>0</v>
      </c>
      <c r="AC607" s="22">
        <v>0</v>
      </c>
      <c r="AD607" s="22">
        <v>0</v>
      </c>
      <c r="AE607" s="22">
        <v>0</v>
      </c>
      <c r="AF607" s="22">
        <v>0</v>
      </c>
      <c r="AG607" s="22">
        <v>7.5576293300930297</v>
      </c>
      <c r="AH607" s="22">
        <v>0</v>
      </c>
      <c r="AJ607" s="24">
        <f t="shared" si="28"/>
        <v>7.5576293300930297</v>
      </c>
      <c r="AK607" s="25">
        <f t="shared" si="29"/>
        <v>39.673844478529659</v>
      </c>
      <c r="AL607" s="26">
        <f t="shared" si="30"/>
        <v>44.196662749082044</v>
      </c>
    </row>
    <row r="608" spans="1:38" ht="15" customHeight="1" x14ac:dyDescent="0.2">
      <c r="A608" s="20" t="s">
        <v>970</v>
      </c>
      <c r="B608" s="88" t="s">
        <v>971</v>
      </c>
      <c r="C608" s="89"/>
      <c r="D608" s="21" t="s">
        <v>949</v>
      </c>
      <c r="E608" s="20" t="s">
        <v>52</v>
      </c>
      <c r="F608" s="20" t="s">
        <v>483</v>
      </c>
      <c r="G608" s="22">
        <v>262.64</v>
      </c>
      <c r="H608" s="22">
        <v>187.6</v>
      </c>
      <c r="I608" s="22">
        <v>4.9055901449014483</v>
      </c>
      <c r="J608" s="22">
        <v>0.12783610521378888</v>
      </c>
      <c r="K608" s="22">
        <v>4.6436937019748488</v>
      </c>
      <c r="L608" s="22">
        <v>0.24695771468580607</v>
      </c>
      <c r="M608" s="22">
        <v>3.2989205615647323</v>
      </c>
      <c r="N608" s="22">
        <v>0.2558779235600715</v>
      </c>
      <c r="O608" s="22">
        <v>2.2154278073748475</v>
      </c>
      <c r="P608" s="23">
        <v>0.17441544370109002</v>
      </c>
      <c r="Q608" s="22">
        <v>0</v>
      </c>
      <c r="R608" s="22">
        <v>0.20954911100094964</v>
      </c>
      <c r="S608" s="22">
        <v>0</v>
      </c>
      <c r="T608" s="22">
        <v>0.206999015315875</v>
      </c>
      <c r="U608" s="22">
        <v>0</v>
      </c>
      <c r="V608" s="22">
        <v>0</v>
      </c>
      <c r="W608" s="22">
        <v>0</v>
      </c>
      <c r="X608" s="22">
        <v>0</v>
      </c>
      <c r="Y608" s="22">
        <v>0</v>
      </c>
      <c r="Z608" s="22">
        <v>0</v>
      </c>
      <c r="AA608" s="22">
        <v>0</v>
      </c>
      <c r="AB608" s="22">
        <v>0</v>
      </c>
      <c r="AC608" s="22">
        <v>0</v>
      </c>
      <c r="AD608" s="22">
        <v>0</v>
      </c>
      <c r="AE608" s="22">
        <v>0</v>
      </c>
      <c r="AF608" s="22">
        <v>0</v>
      </c>
      <c r="AG608" s="22">
        <v>15.063632215815876</v>
      </c>
      <c r="AH608" s="22">
        <v>1.2216353134775813</v>
      </c>
      <c r="AJ608" s="24">
        <f t="shared" si="28"/>
        <v>16.285267529293456</v>
      </c>
      <c r="AK608" s="25">
        <f t="shared" si="29"/>
        <v>57.354676423301385</v>
      </c>
      <c r="AL608" s="26">
        <f t="shared" si="30"/>
        <v>86.808462309666609</v>
      </c>
    </row>
    <row r="609" spans="1:38" ht="15" customHeight="1" x14ac:dyDescent="0.2">
      <c r="A609" s="20" t="s">
        <v>972</v>
      </c>
      <c r="B609" s="88" t="s">
        <v>27</v>
      </c>
      <c r="C609" s="89"/>
      <c r="D609" s="21" t="s">
        <v>949</v>
      </c>
      <c r="E609" s="20" t="s">
        <v>55</v>
      </c>
      <c r="F609" s="20" t="s">
        <v>1</v>
      </c>
      <c r="G609" s="22">
        <v>683.30630000000008</v>
      </c>
      <c r="H609" s="22">
        <v>674.6</v>
      </c>
      <c r="I609" s="22">
        <v>12.378470268446668</v>
      </c>
      <c r="J609" s="22">
        <v>1.3819890421360139</v>
      </c>
      <c r="K609" s="22">
        <v>14.289090889567774</v>
      </c>
      <c r="L609" s="22">
        <v>1.0909091104323347</v>
      </c>
      <c r="M609" s="22">
        <v>11.813530744949274</v>
      </c>
      <c r="N609" s="22">
        <v>1.236469255050908</v>
      </c>
      <c r="O609" s="22">
        <v>6.6480637737663777</v>
      </c>
      <c r="P609" s="23">
        <v>1.3819362262333679</v>
      </c>
      <c r="Q609" s="22">
        <v>0</v>
      </c>
      <c r="R609" s="22">
        <v>1.6300000000001091</v>
      </c>
      <c r="S609" s="22">
        <v>0</v>
      </c>
      <c r="T609" s="22">
        <v>1.4800000000000182</v>
      </c>
      <c r="U609" s="22">
        <v>0</v>
      </c>
      <c r="V609" s="22">
        <v>1.4299999999998363</v>
      </c>
      <c r="W609" s="22">
        <v>0</v>
      </c>
      <c r="X609" s="22">
        <v>1.3400000000001455</v>
      </c>
      <c r="Y609" s="22">
        <v>0</v>
      </c>
      <c r="Z609" s="22">
        <v>1.1399999999998727</v>
      </c>
      <c r="AA609" s="22">
        <v>8.3273459470740754</v>
      </c>
      <c r="AB609" s="22">
        <v>1.3826540529259608</v>
      </c>
      <c r="AC609" s="22">
        <v>11.730117213017929</v>
      </c>
      <c r="AD609" s="22">
        <v>1.3098827869824892</v>
      </c>
      <c r="AE609" s="22">
        <v>14.162888478960619</v>
      </c>
      <c r="AF609" s="22">
        <v>1.2371115210390176</v>
      </c>
      <c r="AG609" s="22">
        <v>79.349507315782731</v>
      </c>
      <c r="AH609" s="22">
        <v>16.040951994800075</v>
      </c>
      <c r="AJ609" s="24">
        <f t="shared" si="28"/>
        <v>95.390459310582798</v>
      </c>
      <c r="AK609" s="25">
        <f t="shared" si="29"/>
        <v>116.12582426912019</v>
      </c>
      <c r="AL609" s="26">
        <f t="shared" si="30"/>
        <v>141.4029933450679</v>
      </c>
    </row>
    <row r="610" spans="1:38" ht="15" customHeight="1" x14ac:dyDescent="0.2">
      <c r="A610" s="20" t="s">
        <v>973</v>
      </c>
      <c r="B610" s="88" t="s">
        <v>974</v>
      </c>
      <c r="C610" s="89"/>
      <c r="D610" s="21" t="s">
        <v>949</v>
      </c>
      <c r="E610" s="20" t="s">
        <v>55</v>
      </c>
      <c r="F610" s="20" t="s">
        <v>420</v>
      </c>
      <c r="G610" s="22">
        <v>127.03599999999999</v>
      </c>
      <c r="H610" s="22">
        <v>90.74</v>
      </c>
      <c r="I610" s="22">
        <v>2.9082541650104519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2">
        <v>0</v>
      </c>
      <c r="P610" s="23">
        <v>0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  <c r="V610" s="22">
        <v>0</v>
      </c>
      <c r="W610" s="22">
        <v>0</v>
      </c>
      <c r="X610" s="22">
        <v>0</v>
      </c>
      <c r="Y610" s="22">
        <v>0</v>
      </c>
      <c r="Z610" s="22">
        <v>0</v>
      </c>
      <c r="AA610" s="22">
        <v>0</v>
      </c>
      <c r="AB610" s="22">
        <v>0</v>
      </c>
      <c r="AC610" s="22">
        <v>0</v>
      </c>
      <c r="AD610" s="22">
        <v>0</v>
      </c>
      <c r="AE610" s="22">
        <v>0</v>
      </c>
      <c r="AF610" s="22">
        <v>0</v>
      </c>
      <c r="AG610" s="22">
        <v>2.9082541650104519</v>
      </c>
      <c r="AH610" s="22">
        <v>0</v>
      </c>
      <c r="AJ610" s="24">
        <f t="shared" si="28"/>
        <v>2.9082541650104519</v>
      </c>
      <c r="AK610" s="25">
        <f t="shared" si="29"/>
        <v>22.893149697805757</v>
      </c>
      <c r="AL610" s="26">
        <f t="shared" si="30"/>
        <v>32.050409576928054</v>
      </c>
    </row>
    <row r="611" spans="1:38" ht="19.5" customHeight="1" x14ac:dyDescent="0.2">
      <c r="A611" s="20" t="s">
        <v>975</v>
      </c>
      <c r="B611" s="88" t="s">
        <v>1274</v>
      </c>
      <c r="C611" s="89"/>
      <c r="D611" s="21" t="s">
        <v>949</v>
      </c>
      <c r="E611" s="20" t="s">
        <v>55</v>
      </c>
      <c r="F611" s="20" t="s">
        <v>307</v>
      </c>
      <c r="G611" s="22">
        <v>51.6</v>
      </c>
      <c r="H611" s="22">
        <v>51.6</v>
      </c>
      <c r="I611" s="22">
        <v>1.1812865244067769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3">
        <v>0</v>
      </c>
      <c r="Q611" s="22">
        <v>0</v>
      </c>
      <c r="R611" s="22">
        <v>0</v>
      </c>
      <c r="S611" s="22">
        <v>0</v>
      </c>
      <c r="T611" s="22">
        <v>0</v>
      </c>
      <c r="U611" s="22">
        <v>0</v>
      </c>
      <c r="V611" s="22">
        <v>0</v>
      </c>
      <c r="W611" s="22">
        <v>0</v>
      </c>
      <c r="X611" s="22">
        <v>0</v>
      </c>
      <c r="Y611" s="22">
        <v>0</v>
      </c>
      <c r="Z611" s="22">
        <v>0</v>
      </c>
      <c r="AA611" s="22">
        <v>0</v>
      </c>
      <c r="AB611" s="22">
        <v>0</v>
      </c>
      <c r="AC611" s="22">
        <v>0</v>
      </c>
      <c r="AD611" s="22">
        <v>0</v>
      </c>
      <c r="AE611" s="22">
        <v>0</v>
      </c>
      <c r="AF611" s="22">
        <v>0</v>
      </c>
      <c r="AG611" s="22">
        <v>1.1812865244067769</v>
      </c>
      <c r="AH611" s="22">
        <v>0</v>
      </c>
      <c r="AJ611" s="24">
        <f t="shared" si="28"/>
        <v>1.1812865244067769</v>
      </c>
      <c r="AK611" s="25">
        <f t="shared" si="29"/>
        <v>22.893149697805757</v>
      </c>
      <c r="AL611" s="26">
        <f t="shared" si="30"/>
        <v>22.893149697805757</v>
      </c>
    </row>
    <row r="612" spans="1:38" ht="15" customHeight="1" x14ac:dyDescent="0.2">
      <c r="A612" s="20" t="s">
        <v>976</v>
      </c>
      <c r="B612" s="88" t="s">
        <v>27</v>
      </c>
      <c r="C612" s="89"/>
      <c r="D612" s="21" t="s">
        <v>949</v>
      </c>
      <c r="E612" s="20" t="s">
        <v>78</v>
      </c>
      <c r="F612" s="20" t="s">
        <v>1</v>
      </c>
      <c r="G612" s="22">
        <v>507.7</v>
      </c>
      <c r="H612" s="22">
        <v>507.7</v>
      </c>
      <c r="I612" s="22">
        <v>6.6209063273481688</v>
      </c>
      <c r="J612" s="22">
        <v>0.50914042726162712</v>
      </c>
      <c r="K612" s="22">
        <v>5.5614708036077687</v>
      </c>
      <c r="L612" s="22">
        <v>0.84122527498160604</v>
      </c>
      <c r="M612" s="22">
        <v>9.4860000000000007</v>
      </c>
      <c r="N612" s="22">
        <v>1.1350369959279762</v>
      </c>
      <c r="O612" s="22">
        <v>6.351</v>
      </c>
      <c r="P612" s="23">
        <v>0.71061576786827563</v>
      </c>
      <c r="Q612" s="22">
        <v>0</v>
      </c>
      <c r="R612" s="22">
        <v>1.0278795778665286</v>
      </c>
      <c r="S612" s="22">
        <v>0</v>
      </c>
      <c r="T612" s="22">
        <v>0.57365248263837521</v>
      </c>
      <c r="U612" s="22">
        <v>0</v>
      </c>
      <c r="V612" s="22">
        <v>1.2712301652974916</v>
      </c>
      <c r="W612" s="22">
        <v>0</v>
      </c>
      <c r="X612" s="22">
        <v>0.89823270130120181</v>
      </c>
      <c r="Y612" s="22">
        <v>0</v>
      </c>
      <c r="Z612" s="22">
        <v>0.85677087852553768</v>
      </c>
      <c r="AA612" s="22">
        <v>7.1139999999999999</v>
      </c>
      <c r="AB612" s="22">
        <v>0.82628941057127148</v>
      </c>
      <c r="AC612" s="22">
        <v>9.0790000000000006</v>
      </c>
      <c r="AD612" s="22">
        <v>0.55256018545254615</v>
      </c>
      <c r="AE612" s="22">
        <v>11.991000000000001</v>
      </c>
      <c r="AF612" s="22">
        <v>1.3191374370889923</v>
      </c>
      <c r="AG612" s="22">
        <v>56.203377130955936</v>
      </c>
      <c r="AH612" s="22">
        <v>10.52177130478143</v>
      </c>
      <c r="AJ612" s="24">
        <f t="shared" si="28"/>
        <v>66.725148435737367</v>
      </c>
      <c r="AK612" s="25">
        <f t="shared" si="29"/>
        <v>110.70194431939322</v>
      </c>
      <c r="AL612" s="26">
        <f t="shared" si="30"/>
        <v>131.42633136840135</v>
      </c>
    </row>
    <row r="613" spans="1:38" ht="15" customHeight="1" x14ac:dyDescent="0.2">
      <c r="A613" s="20" t="s">
        <v>977</v>
      </c>
      <c r="B613" s="88" t="s">
        <v>978</v>
      </c>
      <c r="C613" s="89"/>
      <c r="D613" s="21" t="s">
        <v>949</v>
      </c>
      <c r="E613" s="20" t="s">
        <v>78</v>
      </c>
      <c r="F613" s="20" t="s">
        <v>38</v>
      </c>
      <c r="G613" s="22">
        <v>62.4</v>
      </c>
      <c r="H613" s="22">
        <v>62.4</v>
      </c>
      <c r="I613" s="22">
        <v>1.8466706961547519</v>
      </c>
      <c r="J613" s="22">
        <v>5.5099839838209187E-2</v>
      </c>
      <c r="K613" s="22">
        <v>1.5511781397843984</v>
      </c>
      <c r="L613" s="22">
        <v>2.8775892599339138E-2</v>
      </c>
      <c r="M613" s="22">
        <v>0</v>
      </c>
      <c r="N613" s="22">
        <v>0</v>
      </c>
      <c r="O613" s="22">
        <v>0</v>
      </c>
      <c r="P613" s="23">
        <v>0</v>
      </c>
      <c r="Q613" s="22">
        <v>0</v>
      </c>
      <c r="R613" s="22">
        <v>0</v>
      </c>
      <c r="S613" s="22">
        <v>0</v>
      </c>
      <c r="T613" s="22">
        <v>0</v>
      </c>
      <c r="U613" s="22">
        <v>0</v>
      </c>
      <c r="V613" s="22">
        <v>0</v>
      </c>
      <c r="W613" s="22">
        <v>0</v>
      </c>
      <c r="X613" s="22">
        <v>0</v>
      </c>
      <c r="Y613" s="22">
        <v>0</v>
      </c>
      <c r="Z613" s="22">
        <v>0</v>
      </c>
      <c r="AA613" s="22">
        <v>0</v>
      </c>
      <c r="AB613" s="22">
        <v>0</v>
      </c>
      <c r="AC613" s="22">
        <v>0</v>
      </c>
      <c r="AD613" s="22">
        <v>0</v>
      </c>
      <c r="AE613" s="22">
        <v>0</v>
      </c>
      <c r="AF613" s="22">
        <v>0</v>
      </c>
      <c r="AG613" s="22">
        <v>3.3978488359391505</v>
      </c>
      <c r="AH613" s="22">
        <v>8.3875732437548325E-2</v>
      </c>
      <c r="AJ613" s="24">
        <f t="shared" si="28"/>
        <v>3.4817245683766989</v>
      </c>
      <c r="AK613" s="25">
        <f t="shared" si="29"/>
        <v>54.452705704153054</v>
      </c>
      <c r="AL613" s="26">
        <f t="shared" si="30"/>
        <v>55.796868082959918</v>
      </c>
    </row>
    <row r="614" spans="1:38" ht="15" customHeight="1" x14ac:dyDescent="0.2">
      <c r="A614" s="20" t="s">
        <v>979</v>
      </c>
      <c r="B614" s="88" t="s">
        <v>771</v>
      </c>
      <c r="C614" s="89"/>
      <c r="D614" s="21" t="s">
        <v>949</v>
      </c>
      <c r="E614" s="20" t="s">
        <v>78</v>
      </c>
      <c r="F614" s="20" t="s">
        <v>980</v>
      </c>
      <c r="G614" s="22">
        <v>80.7</v>
      </c>
      <c r="H614" s="22">
        <v>80.7</v>
      </c>
      <c r="I614" s="22">
        <v>2.3882423907001362</v>
      </c>
      <c r="J614" s="22">
        <v>5.5099839838209187E-2</v>
      </c>
      <c r="K614" s="22">
        <v>2.0060909596250154</v>
      </c>
      <c r="L614" s="22">
        <v>2.8775892599339138E-2</v>
      </c>
      <c r="M614" s="22">
        <v>0</v>
      </c>
      <c r="N614" s="22">
        <v>0</v>
      </c>
      <c r="O614" s="22">
        <v>0</v>
      </c>
      <c r="P614" s="23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  <c r="V614" s="22">
        <v>0</v>
      </c>
      <c r="W614" s="22">
        <v>0</v>
      </c>
      <c r="X614" s="22">
        <v>0</v>
      </c>
      <c r="Y614" s="22">
        <v>0</v>
      </c>
      <c r="Z614" s="22">
        <v>0</v>
      </c>
      <c r="AA614" s="22">
        <v>0</v>
      </c>
      <c r="AB614" s="22">
        <v>0</v>
      </c>
      <c r="AC614" s="22">
        <v>0</v>
      </c>
      <c r="AD614" s="22">
        <v>0</v>
      </c>
      <c r="AE614" s="22">
        <v>0</v>
      </c>
      <c r="AF614" s="22">
        <v>0</v>
      </c>
      <c r="AG614" s="22">
        <v>4.3943333503251516</v>
      </c>
      <c r="AH614" s="22">
        <v>8.3875732437548325E-2</v>
      </c>
      <c r="AJ614" s="24">
        <f t="shared" si="28"/>
        <v>4.4782090827627004</v>
      </c>
      <c r="AK614" s="25">
        <f t="shared" si="29"/>
        <v>54.452705704153054</v>
      </c>
      <c r="AL614" s="26">
        <f t="shared" si="30"/>
        <v>55.492058026799263</v>
      </c>
    </row>
    <row r="615" spans="1:38" ht="19.5" customHeight="1" x14ac:dyDescent="0.2">
      <c r="A615" s="20" t="s">
        <v>981</v>
      </c>
      <c r="B615" s="88" t="s">
        <v>982</v>
      </c>
      <c r="C615" s="89"/>
      <c r="D615" s="21" t="s">
        <v>949</v>
      </c>
      <c r="E615" s="20" t="s">
        <v>78</v>
      </c>
      <c r="F615" s="20" t="s">
        <v>983</v>
      </c>
      <c r="G615" s="22">
        <v>127.5316</v>
      </c>
      <c r="H615" s="22">
        <v>123.1</v>
      </c>
      <c r="I615" s="22">
        <v>3.7741805857969446</v>
      </c>
      <c r="J615" s="22">
        <v>0.32840847580315741</v>
      </c>
      <c r="K615" s="22">
        <v>3.1702600969828199</v>
      </c>
      <c r="L615" s="22">
        <v>0.1302790592275006</v>
      </c>
      <c r="M615" s="22">
        <v>0</v>
      </c>
      <c r="N615" s="22">
        <v>0</v>
      </c>
      <c r="O615" s="22">
        <v>0</v>
      </c>
      <c r="P615" s="23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  <c r="V615" s="22">
        <v>0</v>
      </c>
      <c r="W615" s="22">
        <v>0</v>
      </c>
      <c r="X615" s="22">
        <v>0</v>
      </c>
      <c r="Y615" s="22">
        <v>0</v>
      </c>
      <c r="Z615" s="22">
        <v>0</v>
      </c>
      <c r="AA615" s="22">
        <v>0</v>
      </c>
      <c r="AB615" s="22">
        <v>0</v>
      </c>
      <c r="AC615" s="22">
        <v>0</v>
      </c>
      <c r="AD615" s="22">
        <v>0</v>
      </c>
      <c r="AE615" s="22">
        <v>0</v>
      </c>
      <c r="AF615" s="22">
        <v>0</v>
      </c>
      <c r="AG615" s="22">
        <v>6.9444406827797645</v>
      </c>
      <c r="AH615" s="22">
        <v>0.45868753503065801</v>
      </c>
      <c r="AJ615" s="24">
        <f t="shared" si="28"/>
        <v>7.4031282178104227</v>
      </c>
      <c r="AK615" s="25">
        <f t="shared" si="29"/>
        <v>54.452705704153047</v>
      </c>
      <c r="AL615" s="26">
        <f t="shared" si="30"/>
        <v>60.139140680832028</v>
      </c>
    </row>
    <row r="616" spans="1:38" ht="15" customHeight="1" x14ac:dyDescent="0.2">
      <c r="A616" s="20" t="s">
        <v>984</v>
      </c>
      <c r="B616" s="88" t="s">
        <v>27</v>
      </c>
      <c r="C616" s="89"/>
      <c r="D616" s="21" t="s">
        <v>949</v>
      </c>
      <c r="E616" s="20" t="s">
        <v>431</v>
      </c>
      <c r="F616" s="20" t="s">
        <v>1</v>
      </c>
      <c r="G616" s="22">
        <v>882.44</v>
      </c>
      <c r="H616" s="22">
        <v>670</v>
      </c>
      <c r="I616" s="22">
        <v>19.499139196763686</v>
      </c>
      <c r="J616" s="22">
        <v>2.036615430516231</v>
      </c>
      <c r="K616" s="22">
        <v>16.583274536656614</v>
      </c>
      <c r="L616" s="22">
        <v>2.1090909468358472</v>
      </c>
      <c r="M616" s="22">
        <v>13.976871022187865</v>
      </c>
      <c r="N616" s="22">
        <v>2.6184054812842756</v>
      </c>
      <c r="O616" s="22">
        <v>10.525113067763877</v>
      </c>
      <c r="P616" s="23">
        <v>2.6184054812842756</v>
      </c>
      <c r="Q616" s="22">
        <v>4.6938131179407074</v>
      </c>
      <c r="R616" s="22">
        <v>2.2537837837837347</v>
      </c>
      <c r="S616" s="22">
        <v>0</v>
      </c>
      <c r="T616" s="22">
        <v>1.9968571428571165</v>
      </c>
      <c r="U616" s="22">
        <v>0</v>
      </c>
      <c r="V616" s="22">
        <v>2.3100000000000591</v>
      </c>
      <c r="W616" s="22">
        <v>0</v>
      </c>
      <c r="X616" s="22">
        <v>2.1299999999999959</v>
      </c>
      <c r="Y616" s="22">
        <v>0</v>
      </c>
      <c r="Z616" s="22">
        <v>1.9399999999999411</v>
      </c>
      <c r="AA616" s="22">
        <v>13.515776957921974</v>
      </c>
      <c r="AB616" s="22">
        <v>2.4742230420780351</v>
      </c>
      <c r="AC616" s="22">
        <v>18.451319489808995</v>
      </c>
      <c r="AD616" s="22">
        <v>2.3286805101910919</v>
      </c>
      <c r="AE616" s="22">
        <v>21.59300569197848</v>
      </c>
      <c r="AF616" s="22">
        <v>2.5469943080215067</v>
      </c>
      <c r="AG616" s="22">
        <v>118.83831308102219</v>
      </c>
      <c r="AH616" s="22">
        <v>27.363056126852108</v>
      </c>
      <c r="AJ616" s="24">
        <f t="shared" si="28"/>
        <v>146.20136920787431</v>
      </c>
      <c r="AK616" s="25">
        <f t="shared" si="29"/>
        <v>134.6701340386</v>
      </c>
      <c r="AL616" s="26">
        <f t="shared" si="30"/>
        <v>218.21099881772284</v>
      </c>
    </row>
    <row r="617" spans="1:38" ht="15" customHeight="1" x14ac:dyDescent="0.2">
      <c r="A617" s="20" t="s">
        <v>985</v>
      </c>
      <c r="B617" s="88" t="s">
        <v>986</v>
      </c>
      <c r="C617" s="89"/>
      <c r="D617" s="21" t="s">
        <v>949</v>
      </c>
      <c r="E617" s="20" t="s">
        <v>431</v>
      </c>
      <c r="F617" s="20" t="s">
        <v>41</v>
      </c>
      <c r="G617" s="22">
        <v>249.25139999999999</v>
      </c>
      <c r="H617" s="22">
        <v>234.7</v>
      </c>
      <c r="I617" s="22">
        <v>7.5033003112178083</v>
      </c>
      <c r="J617" s="22">
        <v>0.29094506150231875</v>
      </c>
      <c r="K617" s="22">
        <v>6.3812708723345963</v>
      </c>
      <c r="L617" s="22">
        <v>0.43636364417293388</v>
      </c>
      <c r="M617" s="22">
        <v>5.3783225829804495</v>
      </c>
      <c r="N617" s="22">
        <v>0.43640091354737931</v>
      </c>
      <c r="O617" s="22">
        <v>4.0500805374045772</v>
      </c>
      <c r="P617" s="23">
        <v>0.43640091354737931</v>
      </c>
      <c r="Q617" s="22">
        <v>1.8061868820592928</v>
      </c>
      <c r="R617" s="22">
        <v>0.43621621621620671</v>
      </c>
      <c r="S617" s="22">
        <v>0</v>
      </c>
      <c r="T617" s="22">
        <v>0.4131428571428517</v>
      </c>
      <c r="U617" s="22">
        <v>0</v>
      </c>
      <c r="V617" s="22">
        <v>0</v>
      </c>
      <c r="W617" s="22">
        <v>0</v>
      </c>
      <c r="X617" s="22">
        <v>0</v>
      </c>
      <c r="Y617" s="22">
        <v>0</v>
      </c>
      <c r="Z617" s="22">
        <v>0</v>
      </c>
      <c r="AA617" s="22">
        <v>0</v>
      </c>
      <c r="AB617" s="22">
        <v>0</v>
      </c>
      <c r="AC617" s="22">
        <v>0</v>
      </c>
      <c r="AD617" s="22">
        <v>0</v>
      </c>
      <c r="AE617" s="22">
        <v>0</v>
      </c>
      <c r="AF617" s="22">
        <v>0</v>
      </c>
      <c r="AG617" s="22">
        <v>25.119161185996724</v>
      </c>
      <c r="AH617" s="22">
        <v>2.4494696061290693</v>
      </c>
      <c r="AJ617" s="24">
        <f t="shared" si="28"/>
        <v>27.568630792125795</v>
      </c>
      <c r="AK617" s="25">
        <f t="shared" si="29"/>
        <v>100.77841563175463</v>
      </c>
      <c r="AL617" s="26">
        <f t="shared" si="30"/>
        <v>117.46327563751937</v>
      </c>
    </row>
    <row r="618" spans="1:38" ht="15" customHeight="1" x14ac:dyDescent="0.2">
      <c r="A618" s="20" t="s">
        <v>987</v>
      </c>
      <c r="B618" s="88" t="s">
        <v>1274</v>
      </c>
      <c r="C618" s="89"/>
      <c r="D618" s="21" t="s">
        <v>949</v>
      </c>
      <c r="E618" s="20" t="s">
        <v>80</v>
      </c>
      <c r="F618" s="20" t="s">
        <v>1</v>
      </c>
      <c r="G618" s="22">
        <v>3582</v>
      </c>
      <c r="H618" s="22">
        <v>3582</v>
      </c>
      <c r="I618" s="22">
        <v>3.6900000000000004</v>
      </c>
      <c r="J618" s="22">
        <v>0</v>
      </c>
      <c r="K618" s="22">
        <v>3.18</v>
      </c>
      <c r="L618" s="22">
        <v>0</v>
      </c>
      <c r="M618" s="22">
        <v>2.71</v>
      </c>
      <c r="N618" s="22">
        <v>0</v>
      </c>
      <c r="O618" s="22">
        <v>1.8900000000000001</v>
      </c>
      <c r="P618" s="23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  <c r="V618" s="22">
        <v>0</v>
      </c>
      <c r="W618" s="22">
        <v>0</v>
      </c>
      <c r="X618" s="22">
        <v>0</v>
      </c>
      <c r="Y618" s="22">
        <v>0</v>
      </c>
      <c r="Z618" s="22">
        <v>0</v>
      </c>
      <c r="AA618" s="22">
        <v>1.36</v>
      </c>
      <c r="AB618" s="22">
        <v>0</v>
      </c>
      <c r="AC618" s="22">
        <v>2.4900000000000002</v>
      </c>
      <c r="AD618" s="22">
        <v>0</v>
      </c>
      <c r="AE618" s="22">
        <v>2.4</v>
      </c>
      <c r="AF618" s="22">
        <v>0</v>
      </c>
      <c r="AG618" s="22">
        <v>17.720000000000002</v>
      </c>
      <c r="AH618" s="22">
        <v>0</v>
      </c>
      <c r="AJ618" s="24">
        <f t="shared" si="28"/>
        <v>17.720000000000002</v>
      </c>
      <c r="AK618" s="25">
        <f t="shared" si="29"/>
        <v>4.9469570072585149</v>
      </c>
      <c r="AL618" s="26">
        <f t="shared" si="30"/>
        <v>4.9469570072585149</v>
      </c>
    </row>
    <row r="619" spans="1:38" ht="25.5" customHeight="1" x14ac:dyDescent="0.2">
      <c r="A619" s="20" t="s">
        <v>988</v>
      </c>
      <c r="B619" s="88" t="s">
        <v>989</v>
      </c>
      <c r="C619" s="89"/>
      <c r="D619" s="21" t="s">
        <v>949</v>
      </c>
      <c r="E619" s="20" t="s">
        <v>61</v>
      </c>
      <c r="F619" s="20" t="s">
        <v>1</v>
      </c>
      <c r="G619" s="22">
        <v>2872.79</v>
      </c>
      <c r="H619" s="22">
        <v>2872.79</v>
      </c>
      <c r="I619" s="22">
        <v>56.68</v>
      </c>
      <c r="J619" s="22">
        <v>18.22</v>
      </c>
      <c r="K619" s="22">
        <v>44.93</v>
      </c>
      <c r="L619" s="22">
        <v>18.22</v>
      </c>
      <c r="M619" s="22">
        <v>33.64</v>
      </c>
      <c r="N619" s="22">
        <v>18.22</v>
      </c>
      <c r="O619" s="22">
        <v>19.05</v>
      </c>
      <c r="P619" s="23">
        <v>18.22</v>
      </c>
      <c r="Q619" s="22">
        <v>0</v>
      </c>
      <c r="R619" s="22">
        <v>17.369999999999891</v>
      </c>
      <c r="S619" s="22">
        <v>0</v>
      </c>
      <c r="T619" s="22">
        <v>15.399999999999636</v>
      </c>
      <c r="U619" s="22">
        <v>0</v>
      </c>
      <c r="V619" s="22">
        <v>14.820000000000618</v>
      </c>
      <c r="W619" s="22">
        <v>0</v>
      </c>
      <c r="X619" s="22">
        <v>14.229999999999563</v>
      </c>
      <c r="Y619" s="22">
        <v>0</v>
      </c>
      <c r="Z619" s="22">
        <v>12.260000000000218</v>
      </c>
      <c r="AA619" s="22">
        <v>15.619999999999997</v>
      </c>
      <c r="AB619" s="22">
        <v>18.22</v>
      </c>
      <c r="AC619" s="22">
        <v>25.35</v>
      </c>
      <c r="AD619" s="22">
        <v>18.2</v>
      </c>
      <c r="AE619" s="22">
        <v>35.49</v>
      </c>
      <c r="AF619" s="22">
        <v>18.2</v>
      </c>
      <c r="AG619" s="22">
        <v>230.76000000000002</v>
      </c>
      <c r="AH619" s="22">
        <v>201.5799999999999</v>
      </c>
      <c r="AJ619" s="24">
        <f t="shared" si="28"/>
        <v>432.33999999999992</v>
      </c>
      <c r="AK619" s="25">
        <f t="shared" si="29"/>
        <v>80.326094145412654</v>
      </c>
      <c r="AL619" s="26">
        <f t="shared" si="30"/>
        <v>150.49481514485916</v>
      </c>
    </row>
    <row r="620" spans="1:38" ht="27" customHeight="1" x14ac:dyDescent="0.2">
      <c r="A620" s="20" t="s">
        <v>990</v>
      </c>
      <c r="B620" s="88" t="s">
        <v>126</v>
      </c>
      <c r="C620" s="89"/>
      <c r="D620" s="21" t="s">
        <v>949</v>
      </c>
      <c r="E620" s="20" t="s">
        <v>63</v>
      </c>
      <c r="F620" s="20" t="s">
        <v>1</v>
      </c>
      <c r="G620" s="22">
        <v>1493.8350000000005</v>
      </c>
      <c r="H620" s="22">
        <v>1478.4</v>
      </c>
      <c r="I620" s="22">
        <v>34.811514233471918</v>
      </c>
      <c r="J620" s="22">
        <v>0</v>
      </c>
      <c r="K620" s="22">
        <v>29.905626664675346</v>
      </c>
      <c r="L620" s="22">
        <v>0</v>
      </c>
      <c r="M620" s="22">
        <v>25.553034686344553</v>
      </c>
      <c r="N620" s="22">
        <v>0</v>
      </c>
      <c r="O620" s="22">
        <v>20.100000000000001</v>
      </c>
      <c r="P620" s="23">
        <v>0</v>
      </c>
      <c r="Q620" s="22">
        <v>0</v>
      </c>
      <c r="R620" s="22">
        <v>0</v>
      </c>
      <c r="S620" s="22">
        <v>0</v>
      </c>
      <c r="T620" s="22">
        <v>0</v>
      </c>
      <c r="U620" s="22">
        <v>0</v>
      </c>
      <c r="V620" s="22">
        <v>0</v>
      </c>
      <c r="W620" s="22">
        <v>0</v>
      </c>
      <c r="X620" s="22">
        <v>0</v>
      </c>
      <c r="Y620" s="22">
        <v>0</v>
      </c>
      <c r="Z620" s="22">
        <v>0</v>
      </c>
      <c r="AA620" s="22">
        <v>16.89</v>
      </c>
      <c r="AB620" s="22">
        <v>0</v>
      </c>
      <c r="AC620" s="22">
        <v>28.21</v>
      </c>
      <c r="AD620" s="22">
        <v>0</v>
      </c>
      <c r="AE620" s="22">
        <v>34.619999999999997</v>
      </c>
      <c r="AF620" s="22">
        <v>0</v>
      </c>
      <c r="AG620" s="22">
        <v>190.09017558449182</v>
      </c>
      <c r="AH620" s="22">
        <v>0</v>
      </c>
      <c r="AJ620" s="24">
        <f t="shared" si="28"/>
        <v>190.09017558449182</v>
      </c>
      <c r="AK620" s="25">
        <f t="shared" si="29"/>
        <v>127.24978032011016</v>
      </c>
      <c r="AL620" s="26">
        <f t="shared" si="30"/>
        <v>128.57831140725906</v>
      </c>
    </row>
    <row r="621" spans="1:38" ht="15" customHeight="1" x14ac:dyDescent="0.2">
      <c r="A621" s="20" t="s">
        <v>991</v>
      </c>
      <c r="B621" s="88" t="s">
        <v>992</v>
      </c>
      <c r="C621" s="89"/>
      <c r="D621" s="21" t="s">
        <v>949</v>
      </c>
      <c r="E621" s="20" t="s">
        <v>63</v>
      </c>
      <c r="F621" s="20" t="s">
        <v>1</v>
      </c>
      <c r="G621" s="22">
        <v>88.950400000000002</v>
      </c>
      <c r="H621" s="22">
        <v>72.2</v>
      </c>
      <c r="I621" s="22">
        <v>2.191854151658859</v>
      </c>
      <c r="J621" s="22">
        <v>0</v>
      </c>
      <c r="K621" s="22">
        <v>1.8829623877694519</v>
      </c>
      <c r="L621" s="22">
        <v>0</v>
      </c>
      <c r="M621" s="22">
        <v>1.6089080408600529</v>
      </c>
      <c r="N621" s="22">
        <v>0</v>
      </c>
      <c r="O621" s="22">
        <v>0</v>
      </c>
      <c r="P621" s="23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  <c r="V621" s="22">
        <v>0</v>
      </c>
      <c r="W621" s="22">
        <v>0</v>
      </c>
      <c r="X621" s="22">
        <v>0</v>
      </c>
      <c r="Y621" s="22">
        <v>0</v>
      </c>
      <c r="Z621" s="22">
        <v>0</v>
      </c>
      <c r="AA621" s="22">
        <v>0</v>
      </c>
      <c r="AB621" s="22">
        <v>0</v>
      </c>
      <c r="AC621" s="22">
        <v>0</v>
      </c>
      <c r="AD621" s="22">
        <v>0</v>
      </c>
      <c r="AE621" s="22">
        <v>0</v>
      </c>
      <c r="AF621" s="22">
        <v>0</v>
      </c>
      <c r="AG621" s="22">
        <v>5.6837245802883638</v>
      </c>
      <c r="AH621" s="22">
        <v>0</v>
      </c>
      <c r="AJ621" s="24">
        <f t="shared" si="28"/>
        <v>5.6837245802883638</v>
      </c>
      <c r="AK621" s="25">
        <f t="shared" si="29"/>
        <v>63.897684330687248</v>
      </c>
      <c r="AL621" s="26">
        <f t="shared" si="30"/>
        <v>78.721947095406691</v>
      </c>
    </row>
    <row r="622" spans="1:38" ht="26.25" customHeight="1" x14ac:dyDescent="0.2">
      <c r="A622" s="20" t="s">
        <v>993</v>
      </c>
      <c r="B622" s="88" t="s">
        <v>994</v>
      </c>
      <c r="C622" s="89"/>
      <c r="D622" s="21" t="s">
        <v>949</v>
      </c>
      <c r="E622" s="20" t="s">
        <v>63</v>
      </c>
      <c r="F622" s="20" t="s">
        <v>219</v>
      </c>
      <c r="G622" s="22">
        <v>30.3</v>
      </c>
      <c r="H622" s="22">
        <v>30.3</v>
      </c>
      <c r="I622" s="22">
        <v>0.74663161486922414</v>
      </c>
      <c r="J622" s="22">
        <v>0</v>
      </c>
      <c r="K622" s="22">
        <v>0.64141094755520367</v>
      </c>
      <c r="L622" s="22">
        <v>0</v>
      </c>
      <c r="M622" s="22">
        <v>0.54805727279539607</v>
      </c>
      <c r="N622" s="22">
        <v>0</v>
      </c>
      <c r="O622" s="22">
        <v>0</v>
      </c>
      <c r="P622" s="23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  <c r="V622" s="22">
        <v>0</v>
      </c>
      <c r="W622" s="22">
        <v>0</v>
      </c>
      <c r="X622" s="22">
        <v>0</v>
      </c>
      <c r="Y622" s="22">
        <v>0</v>
      </c>
      <c r="Z622" s="22">
        <v>0</v>
      </c>
      <c r="AA622" s="22">
        <v>0</v>
      </c>
      <c r="AB622" s="22">
        <v>0</v>
      </c>
      <c r="AC622" s="22">
        <v>0</v>
      </c>
      <c r="AD622" s="22">
        <v>0</v>
      </c>
      <c r="AE622" s="22">
        <v>0</v>
      </c>
      <c r="AF622" s="22">
        <v>0</v>
      </c>
      <c r="AG622" s="22">
        <v>1.936099835219824</v>
      </c>
      <c r="AH622" s="22">
        <v>0</v>
      </c>
      <c r="AJ622" s="24">
        <f t="shared" si="28"/>
        <v>1.936099835219824</v>
      </c>
      <c r="AK622" s="25">
        <f t="shared" si="29"/>
        <v>63.897684330687262</v>
      </c>
      <c r="AL622" s="26">
        <f t="shared" si="30"/>
        <v>63.897684330687262</v>
      </c>
    </row>
    <row r="623" spans="1:38" ht="24" customHeight="1" x14ac:dyDescent="0.2">
      <c r="A623" s="20" t="s">
        <v>988</v>
      </c>
      <c r="B623" s="88" t="s">
        <v>989</v>
      </c>
      <c r="C623" s="89"/>
      <c r="D623" s="21" t="s">
        <v>949</v>
      </c>
      <c r="E623" s="20" t="s">
        <v>84</v>
      </c>
      <c r="F623" s="20" t="s">
        <v>1</v>
      </c>
      <c r="G623" s="22">
        <v>2892.27</v>
      </c>
      <c r="H623" s="22">
        <v>2892.27</v>
      </c>
      <c r="I623" s="22">
        <v>52.55</v>
      </c>
      <c r="J623" s="22">
        <v>17.059999999999999</v>
      </c>
      <c r="K623" s="22">
        <v>42.78</v>
      </c>
      <c r="L623" s="22">
        <v>17.059999999999999</v>
      </c>
      <c r="M623" s="22">
        <v>35.49</v>
      </c>
      <c r="N623" s="22">
        <v>17.059999999999999</v>
      </c>
      <c r="O623" s="22">
        <v>22</v>
      </c>
      <c r="P623" s="23">
        <v>17.010000000000002</v>
      </c>
      <c r="Q623" s="22">
        <v>0</v>
      </c>
      <c r="R623" s="22">
        <v>15.790000000000077</v>
      </c>
      <c r="S623" s="22">
        <v>0</v>
      </c>
      <c r="T623" s="22">
        <v>13.939999999999941</v>
      </c>
      <c r="U623" s="22">
        <v>0</v>
      </c>
      <c r="V623" s="22">
        <v>14.090000000000032</v>
      </c>
      <c r="W623" s="22">
        <v>0</v>
      </c>
      <c r="X623" s="22">
        <v>13.5</v>
      </c>
      <c r="Y623" s="22">
        <v>0</v>
      </c>
      <c r="Z623" s="22">
        <v>12.090000000000032</v>
      </c>
      <c r="AA623" s="22">
        <v>18.079999999999998</v>
      </c>
      <c r="AB623" s="22">
        <v>17.059999999999999</v>
      </c>
      <c r="AC623" s="22">
        <v>30.28</v>
      </c>
      <c r="AD623" s="22">
        <v>17.100000000000001</v>
      </c>
      <c r="AE623" s="22">
        <v>36.909999999999997</v>
      </c>
      <c r="AF623" s="22">
        <v>17.059999999999999</v>
      </c>
      <c r="AG623" s="22">
        <v>238.08999999999997</v>
      </c>
      <c r="AH623" s="22">
        <v>188.82000000000008</v>
      </c>
      <c r="AJ623" s="24">
        <f t="shared" si="28"/>
        <v>426.91000000000008</v>
      </c>
      <c r="AK623" s="25">
        <f t="shared" si="29"/>
        <v>82.319423843555398</v>
      </c>
      <c r="AL623" s="26">
        <f t="shared" si="30"/>
        <v>147.60378526209519</v>
      </c>
    </row>
    <row r="624" spans="1:38" ht="27" customHeight="1" x14ac:dyDescent="0.2">
      <c r="A624" s="20" t="s">
        <v>995</v>
      </c>
      <c r="B624" s="88" t="s">
        <v>126</v>
      </c>
      <c r="C624" s="89"/>
      <c r="D624" s="21" t="s">
        <v>949</v>
      </c>
      <c r="E624" s="20" t="s">
        <v>291</v>
      </c>
      <c r="F624" s="20" t="s">
        <v>1</v>
      </c>
      <c r="G624" s="22">
        <v>1529.7499999999998</v>
      </c>
      <c r="H624" s="22">
        <v>1483</v>
      </c>
      <c r="I624" s="22">
        <v>33.55209794196454</v>
      </c>
      <c r="J624" s="22">
        <v>0</v>
      </c>
      <c r="K624" s="22">
        <v>29.045379396841685</v>
      </c>
      <c r="L624" s="22">
        <v>0</v>
      </c>
      <c r="M624" s="22">
        <v>24.735419873439369</v>
      </c>
      <c r="N624" s="22">
        <v>0</v>
      </c>
      <c r="O624" s="22">
        <v>19.07</v>
      </c>
      <c r="P624" s="23">
        <v>0</v>
      </c>
      <c r="Q624" s="22">
        <v>0</v>
      </c>
      <c r="R624" s="22">
        <v>0</v>
      </c>
      <c r="S624" s="22">
        <v>0</v>
      </c>
      <c r="T624" s="22">
        <v>0</v>
      </c>
      <c r="U624" s="22">
        <v>0</v>
      </c>
      <c r="V624" s="22">
        <v>0</v>
      </c>
      <c r="W624" s="22">
        <v>0</v>
      </c>
      <c r="X624" s="22">
        <v>0</v>
      </c>
      <c r="Y624" s="22">
        <v>0</v>
      </c>
      <c r="Z624" s="22">
        <v>0</v>
      </c>
      <c r="AA624" s="22">
        <v>19.95</v>
      </c>
      <c r="AB624" s="22">
        <v>0</v>
      </c>
      <c r="AC624" s="22">
        <v>28.61</v>
      </c>
      <c r="AD624" s="22">
        <v>0</v>
      </c>
      <c r="AE624" s="22">
        <v>30.75</v>
      </c>
      <c r="AF624" s="22">
        <v>0</v>
      </c>
      <c r="AG624" s="22">
        <v>185.71289721224559</v>
      </c>
      <c r="AH624" s="22">
        <v>0</v>
      </c>
      <c r="AJ624" s="24">
        <f t="shared" si="28"/>
        <v>185.71289721224559</v>
      </c>
      <c r="AK624" s="25">
        <f t="shared" si="29"/>
        <v>121.40081530462207</v>
      </c>
      <c r="AL624" s="26">
        <f t="shared" si="30"/>
        <v>125.22784707501388</v>
      </c>
    </row>
    <row r="625" spans="1:38" ht="32.25" customHeight="1" x14ac:dyDescent="0.2">
      <c r="A625" s="20" t="s">
        <v>996</v>
      </c>
      <c r="B625" s="88" t="s">
        <v>997</v>
      </c>
      <c r="C625" s="89"/>
      <c r="D625" s="21" t="s">
        <v>949</v>
      </c>
      <c r="E625" s="20" t="s">
        <v>291</v>
      </c>
      <c r="F625" s="20" t="s">
        <v>1</v>
      </c>
      <c r="G625" s="22">
        <v>99.539999999999992</v>
      </c>
      <c r="H625" s="22">
        <v>71.099999999999994</v>
      </c>
      <c r="I625" s="22">
        <v>2.2579020580354601</v>
      </c>
      <c r="J625" s="22">
        <v>0</v>
      </c>
      <c r="K625" s="22">
        <v>1.9546206031583149</v>
      </c>
      <c r="L625" s="22">
        <v>0</v>
      </c>
      <c r="M625" s="22">
        <v>1.6645801265606293</v>
      </c>
      <c r="N625" s="22">
        <v>0</v>
      </c>
      <c r="O625" s="22">
        <v>0</v>
      </c>
      <c r="P625" s="23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  <c r="V625" s="22">
        <v>0</v>
      </c>
      <c r="W625" s="22">
        <v>0</v>
      </c>
      <c r="X625" s="22">
        <v>0</v>
      </c>
      <c r="Y625" s="22">
        <v>0</v>
      </c>
      <c r="Z625" s="22">
        <v>0</v>
      </c>
      <c r="AA625" s="22">
        <v>0</v>
      </c>
      <c r="AB625" s="22">
        <v>0</v>
      </c>
      <c r="AC625" s="22">
        <v>0</v>
      </c>
      <c r="AD625" s="22">
        <v>0</v>
      </c>
      <c r="AE625" s="22">
        <v>0</v>
      </c>
      <c r="AF625" s="22">
        <v>0</v>
      </c>
      <c r="AG625" s="22">
        <v>5.8771027877544046</v>
      </c>
      <c r="AH625" s="22">
        <v>0</v>
      </c>
      <c r="AJ625" s="24">
        <f t="shared" si="28"/>
        <v>5.8771027877544046</v>
      </c>
      <c r="AK625" s="25">
        <f t="shared" si="29"/>
        <v>59.04262394770349</v>
      </c>
      <c r="AL625" s="26">
        <f t="shared" si="30"/>
        <v>82.659673526784886</v>
      </c>
    </row>
    <row r="626" spans="1:38" ht="15" customHeight="1" x14ac:dyDescent="0.2">
      <c r="A626" s="20" t="s">
        <v>998</v>
      </c>
      <c r="B626" s="88" t="s">
        <v>27</v>
      </c>
      <c r="C626" s="89"/>
      <c r="D626" s="21" t="s">
        <v>949</v>
      </c>
      <c r="E626" s="20" t="s">
        <v>69</v>
      </c>
      <c r="F626" s="20" t="s">
        <v>1</v>
      </c>
      <c r="G626" s="22">
        <v>2531.1724999999997</v>
      </c>
      <c r="H626" s="22">
        <v>2572.6</v>
      </c>
      <c r="I626" s="22">
        <v>57.100900931690852</v>
      </c>
      <c r="J626" s="22">
        <v>7.4190990683091274</v>
      </c>
      <c r="K626" s="22">
        <v>49.737272611434847</v>
      </c>
      <c r="L626" s="22">
        <v>6.4727273885651861</v>
      </c>
      <c r="M626" s="22">
        <v>42.083917955285621</v>
      </c>
      <c r="N626" s="22">
        <v>7.3460820447142181</v>
      </c>
      <c r="O626" s="22">
        <v>29.554783556147029</v>
      </c>
      <c r="P626" s="23">
        <v>7.8552164438528269</v>
      </c>
      <c r="Q626" s="22">
        <v>0</v>
      </c>
      <c r="R626" s="22">
        <v>15.940000000000055</v>
      </c>
      <c r="S626" s="22">
        <v>0</v>
      </c>
      <c r="T626" s="22">
        <v>14.050000000000182</v>
      </c>
      <c r="U626" s="22">
        <v>0</v>
      </c>
      <c r="V626" s="22">
        <v>13.549999999999727</v>
      </c>
      <c r="W626" s="22">
        <v>0</v>
      </c>
      <c r="X626" s="22">
        <v>13.200000000000273</v>
      </c>
      <c r="Y626" s="22">
        <v>0</v>
      </c>
      <c r="Z626" s="22">
        <v>11.809999999999945</v>
      </c>
      <c r="AA626" s="22">
        <v>26.826128596974058</v>
      </c>
      <c r="AB626" s="22">
        <v>6.4038714030255033</v>
      </c>
      <c r="AC626" s="22">
        <v>37.964442394805005</v>
      </c>
      <c r="AD626" s="22">
        <v>6.185557605195088</v>
      </c>
      <c r="AE626" s="22">
        <v>45.387814799144302</v>
      </c>
      <c r="AF626" s="22">
        <v>6.6221852008559177</v>
      </c>
      <c r="AG626" s="22">
        <v>288.65526084548168</v>
      </c>
      <c r="AH626" s="22">
        <v>116.85473915451806</v>
      </c>
      <c r="AJ626" s="24">
        <f t="shared" si="28"/>
        <v>405.50999999999976</v>
      </c>
      <c r="AK626" s="25">
        <f t="shared" si="29"/>
        <v>114.04013785922599</v>
      </c>
      <c r="AL626" s="26">
        <f t="shared" si="30"/>
        <v>157.62652569385048</v>
      </c>
    </row>
    <row r="627" spans="1:38" ht="15" customHeight="1" x14ac:dyDescent="0.2">
      <c r="A627" s="20" t="s">
        <v>999</v>
      </c>
      <c r="B627" s="88" t="s">
        <v>1282</v>
      </c>
      <c r="C627" s="89"/>
      <c r="D627" s="21" t="s">
        <v>949</v>
      </c>
      <c r="E627" s="20" t="s">
        <v>339</v>
      </c>
      <c r="F627" s="20" t="s">
        <v>1</v>
      </c>
      <c r="G627" s="22">
        <v>817.1</v>
      </c>
      <c r="H627" s="22">
        <v>817.1</v>
      </c>
      <c r="I627" s="22">
        <v>1.2630000000000001</v>
      </c>
      <c r="J627" s="22">
        <v>0</v>
      </c>
      <c r="K627" s="22">
        <v>5.66</v>
      </c>
      <c r="L627" s="22">
        <v>0</v>
      </c>
      <c r="M627" s="22">
        <v>2.87</v>
      </c>
      <c r="N627" s="22">
        <v>0</v>
      </c>
      <c r="O627" s="22">
        <v>4.3130000000000006</v>
      </c>
      <c r="P627" s="23">
        <v>0</v>
      </c>
      <c r="Q627" s="22">
        <v>1.671</v>
      </c>
      <c r="R627" s="22">
        <v>0</v>
      </c>
      <c r="S627" s="22">
        <v>0</v>
      </c>
      <c r="T627" s="22">
        <v>0</v>
      </c>
      <c r="U627" s="22">
        <v>0</v>
      </c>
      <c r="V627" s="22">
        <v>0</v>
      </c>
      <c r="W627" s="22">
        <v>0</v>
      </c>
      <c r="X627" s="22">
        <v>0</v>
      </c>
      <c r="Y627" s="22">
        <v>0</v>
      </c>
      <c r="Z627" s="22">
        <v>0</v>
      </c>
      <c r="AA627" s="22">
        <v>1.6700000000000002</v>
      </c>
      <c r="AB627" s="22">
        <v>0</v>
      </c>
      <c r="AC627" s="22">
        <v>4</v>
      </c>
      <c r="AD627" s="22">
        <v>0</v>
      </c>
      <c r="AE627" s="22">
        <v>4.7080000000000002</v>
      </c>
      <c r="AF627" s="22">
        <v>0</v>
      </c>
      <c r="AG627" s="22">
        <v>26.155000000000001</v>
      </c>
      <c r="AH627" s="22">
        <v>0</v>
      </c>
      <c r="AJ627" s="24">
        <f t="shared" si="28"/>
        <v>26.155000000000001</v>
      </c>
      <c r="AK627" s="25">
        <f t="shared" si="29"/>
        <v>32.009545955207443</v>
      </c>
      <c r="AL627" s="26">
        <f t="shared" si="30"/>
        <v>32.009545955207443</v>
      </c>
    </row>
    <row r="628" spans="1:38" ht="15" customHeight="1" x14ac:dyDescent="0.2">
      <c r="A628" s="20" t="s">
        <v>1000</v>
      </c>
      <c r="B628" s="88" t="s">
        <v>1001</v>
      </c>
      <c r="C628" s="89"/>
      <c r="D628" s="21" t="s">
        <v>949</v>
      </c>
      <c r="E628" s="20" t="s">
        <v>434</v>
      </c>
      <c r="F628" s="20" t="s">
        <v>1</v>
      </c>
      <c r="G628" s="22">
        <v>138.1</v>
      </c>
      <c r="H628" s="22">
        <v>138.1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3">
        <v>0</v>
      </c>
      <c r="Q628" s="22">
        <v>0</v>
      </c>
      <c r="R628" s="22">
        <v>0</v>
      </c>
      <c r="S628" s="22">
        <v>0</v>
      </c>
      <c r="T628" s="22">
        <v>0</v>
      </c>
      <c r="U628" s="22">
        <v>0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1.7870000000000001</v>
      </c>
      <c r="AD628" s="22">
        <v>0</v>
      </c>
      <c r="AE628" s="22">
        <v>2.12</v>
      </c>
      <c r="AF628" s="22">
        <v>0</v>
      </c>
      <c r="AG628" s="22">
        <v>3.907</v>
      </c>
      <c r="AH628" s="22">
        <v>0</v>
      </c>
      <c r="AJ628" s="24">
        <f t="shared" si="28"/>
        <v>3.907</v>
      </c>
      <c r="AK628" s="25">
        <f t="shared" si="29"/>
        <v>28.291093410572053</v>
      </c>
      <c r="AL628" s="26">
        <f t="shared" si="30"/>
        <v>28.291093410572053</v>
      </c>
    </row>
    <row r="629" spans="1:38" ht="15" customHeight="1" x14ac:dyDescent="0.2">
      <c r="A629" s="20" t="s">
        <v>199</v>
      </c>
      <c r="B629" s="88" t="s">
        <v>202</v>
      </c>
      <c r="C629" s="89"/>
      <c r="D629" s="21" t="s">
        <v>949</v>
      </c>
      <c r="E629" s="20" t="s">
        <v>434</v>
      </c>
      <c r="F629" s="20" t="s">
        <v>1</v>
      </c>
      <c r="G629" s="22">
        <v>0</v>
      </c>
      <c r="H629" s="22">
        <v>0</v>
      </c>
      <c r="I629" s="22">
        <v>0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3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  <c r="V629" s="22">
        <v>0</v>
      </c>
      <c r="W629" s="22">
        <v>0</v>
      </c>
      <c r="X629" s="22">
        <v>0</v>
      </c>
      <c r="Y629" s="22">
        <v>0</v>
      </c>
      <c r="Z629" s="22">
        <v>0</v>
      </c>
      <c r="AA629" s="22">
        <v>0</v>
      </c>
      <c r="AB629" s="22">
        <v>0</v>
      </c>
      <c r="AC629" s="22">
        <v>0</v>
      </c>
      <c r="AD629" s="22">
        <v>0</v>
      </c>
      <c r="AE629" s="22">
        <v>0</v>
      </c>
      <c r="AF629" s="22">
        <v>0</v>
      </c>
      <c r="AG629" s="22">
        <v>0</v>
      </c>
      <c r="AH629" s="22">
        <v>0</v>
      </c>
      <c r="AJ629" s="24">
        <f t="shared" si="28"/>
        <v>0</v>
      </c>
      <c r="AK629" s="25" t="e">
        <f t="shared" si="29"/>
        <v>#DIV/0!</v>
      </c>
      <c r="AL629" s="26" t="e">
        <f t="shared" si="30"/>
        <v>#DIV/0!</v>
      </c>
    </row>
    <row r="630" spans="1:38" ht="27" customHeight="1" x14ac:dyDescent="0.2">
      <c r="A630" s="20" t="s">
        <v>1002</v>
      </c>
      <c r="B630" s="88" t="s">
        <v>1003</v>
      </c>
      <c r="C630" s="89"/>
      <c r="D630" s="21" t="s">
        <v>949</v>
      </c>
      <c r="E630" s="20" t="s">
        <v>688</v>
      </c>
      <c r="F630" s="20" t="s">
        <v>1</v>
      </c>
      <c r="G630" s="22">
        <v>337</v>
      </c>
      <c r="H630" s="22">
        <v>337</v>
      </c>
      <c r="I630" s="22">
        <v>33.119</v>
      </c>
      <c r="J630" s="22">
        <v>0</v>
      </c>
      <c r="K630" s="22">
        <v>27.615000000000002</v>
      </c>
      <c r="L630" s="22">
        <v>0</v>
      </c>
      <c r="M630" s="22">
        <v>19.477</v>
      </c>
      <c r="N630" s="22">
        <v>0</v>
      </c>
      <c r="O630" s="22">
        <v>20.96</v>
      </c>
      <c r="P630" s="23">
        <v>0</v>
      </c>
      <c r="Q630" s="22">
        <v>7.0230000000000006</v>
      </c>
      <c r="R630" s="22">
        <v>0</v>
      </c>
      <c r="S630" s="22">
        <v>0</v>
      </c>
      <c r="T630" s="22">
        <v>0</v>
      </c>
      <c r="U630" s="22">
        <v>0</v>
      </c>
      <c r="V630" s="22">
        <v>0</v>
      </c>
      <c r="W630" s="22">
        <v>0</v>
      </c>
      <c r="X630" s="22">
        <v>0</v>
      </c>
      <c r="Y630" s="22">
        <v>4.1379999999999999</v>
      </c>
      <c r="Z630" s="22">
        <v>0</v>
      </c>
      <c r="AA630" s="22">
        <v>18.484999999999999</v>
      </c>
      <c r="AB630" s="22">
        <v>0</v>
      </c>
      <c r="AC630" s="22">
        <v>25.024000000000001</v>
      </c>
      <c r="AD630" s="22">
        <v>0</v>
      </c>
      <c r="AE630" s="22">
        <v>18.404</v>
      </c>
      <c r="AF630" s="22">
        <v>4</v>
      </c>
      <c r="AG630" s="22">
        <v>174.245</v>
      </c>
      <c r="AH630" s="22">
        <v>4</v>
      </c>
      <c r="AJ630" s="24">
        <f t="shared" si="28"/>
        <v>178.245</v>
      </c>
      <c r="AK630" s="25">
        <f t="shared" si="29"/>
        <v>517.04747774480711</v>
      </c>
      <c r="AL630" s="26">
        <f t="shared" si="30"/>
        <v>528.91691394658756</v>
      </c>
    </row>
    <row r="631" spans="1:38" ht="30.75" customHeight="1" x14ac:dyDescent="0.2">
      <c r="A631" s="20" t="s">
        <v>1004</v>
      </c>
      <c r="B631" s="88" t="s">
        <v>1005</v>
      </c>
      <c r="C631" s="89"/>
      <c r="D631" s="21" t="s">
        <v>1006</v>
      </c>
      <c r="E631" s="20" t="s">
        <v>1007</v>
      </c>
      <c r="F631" s="20" t="s">
        <v>1</v>
      </c>
      <c r="G631" s="22">
        <v>13750</v>
      </c>
      <c r="H631" s="22">
        <v>13750</v>
      </c>
      <c r="I631" s="22">
        <v>144.04</v>
      </c>
      <c r="J631" s="22">
        <v>16.8</v>
      </c>
      <c r="K631" s="22">
        <v>130.28040000000001</v>
      </c>
      <c r="L631" s="22">
        <v>19.6496</v>
      </c>
      <c r="M631" s="22">
        <v>102.89110000000001</v>
      </c>
      <c r="N631" s="22">
        <v>21.808900000000001</v>
      </c>
      <c r="O631" s="22">
        <v>50.47</v>
      </c>
      <c r="P631" s="23">
        <v>16.8</v>
      </c>
      <c r="Q631" s="22">
        <v>0</v>
      </c>
      <c r="R631" s="22">
        <v>14.74</v>
      </c>
      <c r="S631" s="22">
        <v>0</v>
      </c>
      <c r="T631" s="22">
        <v>9.2800000000000011</v>
      </c>
      <c r="U631" s="22">
        <v>0</v>
      </c>
      <c r="V631" s="22">
        <v>9.7900000000000009</v>
      </c>
      <c r="W631" s="22">
        <v>0</v>
      </c>
      <c r="X631" s="22">
        <v>7.16</v>
      </c>
      <c r="Y631" s="22">
        <v>0</v>
      </c>
      <c r="Z631" s="22">
        <v>7.79</v>
      </c>
      <c r="AA631" s="22">
        <v>129.63999999999999</v>
      </c>
      <c r="AB631" s="22">
        <v>16.8</v>
      </c>
      <c r="AC631" s="22">
        <v>120.91890000000001</v>
      </c>
      <c r="AD631" s="22">
        <v>21.161100000000001</v>
      </c>
      <c r="AE631" s="22">
        <v>157.90110000000001</v>
      </c>
      <c r="AF631" s="22">
        <v>21.808900000000001</v>
      </c>
      <c r="AG631" s="22">
        <v>836.14150000000006</v>
      </c>
      <c r="AH631" s="22">
        <v>183.58850000000001</v>
      </c>
      <c r="AJ631" s="24">
        <f t="shared" si="28"/>
        <v>1019.73</v>
      </c>
      <c r="AK631" s="25">
        <f t="shared" si="29"/>
        <v>60.810290909090917</v>
      </c>
      <c r="AL631" s="26">
        <f t="shared" si="30"/>
        <v>74.162181818181821</v>
      </c>
    </row>
    <row r="632" spans="1:38" ht="15" customHeight="1" x14ac:dyDescent="0.2">
      <c r="A632" s="20" t="s">
        <v>1008</v>
      </c>
      <c r="B632" s="88" t="s">
        <v>27</v>
      </c>
      <c r="C632" s="89"/>
      <c r="D632" s="21" t="s">
        <v>1006</v>
      </c>
      <c r="E632" s="20" t="s">
        <v>696</v>
      </c>
      <c r="F632" s="20" t="s">
        <v>1</v>
      </c>
      <c r="G632" s="22">
        <v>1739.4949999999999</v>
      </c>
      <c r="H632" s="22">
        <v>1821</v>
      </c>
      <c r="I632" s="22">
        <v>43.642109216411889</v>
      </c>
      <c r="J632" s="22">
        <v>4.8005935147882592</v>
      </c>
      <c r="K632" s="22">
        <v>37.549104739845262</v>
      </c>
      <c r="L632" s="22">
        <v>3.4181818793546488</v>
      </c>
      <c r="M632" s="22">
        <v>30.863226624543728</v>
      </c>
      <c r="N632" s="22">
        <v>4.509476106656253</v>
      </c>
      <c r="O632" s="22">
        <v>21.78306876212617</v>
      </c>
      <c r="P632" s="23">
        <v>4.3640091354737933</v>
      </c>
      <c r="Q632" s="22">
        <v>0</v>
      </c>
      <c r="R632" s="22">
        <v>10.881480638456543</v>
      </c>
      <c r="S632" s="22">
        <v>0</v>
      </c>
      <c r="T632" s="22">
        <v>9.6315717459086017</v>
      </c>
      <c r="U632" s="22">
        <v>0</v>
      </c>
      <c r="V632" s="22">
        <v>9.1475087542267204</v>
      </c>
      <c r="W632" s="22">
        <v>0</v>
      </c>
      <c r="X632" s="22">
        <v>9.1363361532214871</v>
      </c>
      <c r="Y632" s="22">
        <v>0</v>
      </c>
      <c r="Z632" s="22">
        <v>9.740528298787444</v>
      </c>
      <c r="AA632" s="22">
        <v>20.55035163905255</v>
      </c>
      <c r="AB632" s="22">
        <v>3.8568770950039961</v>
      </c>
      <c r="AC632" s="22">
        <v>28.510952777448502</v>
      </c>
      <c r="AD632" s="22">
        <v>4.4390472225517694</v>
      </c>
      <c r="AE632" s="22">
        <v>34.276495309334884</v>
      </c>
      <c r="AF632" s="22">
        <v>4.2935046906648262</v>
      </c>
      <c r="AG632" s="22">
        <v>217.17530906876297</v>
      </c>
      <c r="AH632" s="22">
        <v>78.219115235094336</v>
      </c>
      <c r="AJ632" s="24">
        <f t="shared" si="28"/>
        <v>295.39442430385731</v>
      </c>
      <c r="AK632" s="25">
        <f t="shared" si="29"/>
        <v>124.84963111061715</v>
      </c>
      <c r="AL632" s="26">
        <f t="shared" si="30"/>
        <v>162.21549934313964</v>
      </c>
    </row>
    <row r="633" spans="1:38" ht="41.25" customHeight="1" x14ac:dyDescent="0.2">
      <c r="A633" s="20" t="s">
        <v>1009</v>
      </c>
      <c r="B633" s="88" t="s">
        <v>923</v>
      </c>
      <c r="C633" s="89"/>
      <c r="D633" s="21" t="s">
        <v>1006</v>
      </c>
      <c r="E633" s="20" t="s">
        <v>1010</v>
      </c>
      <c r="F633" s="20" t="s">
        <v>1</v>
      </c>
      <c r="G633" s="22">
        <v>253.4</v>
      </c>
      <c r="H633" s="22">
        <v>253.4</v>
      </c>
      <c r="I633" s="22">
        <v>8.8800000000000008</v>
      </c>
      <c r="J633" s="22">
        <v>0</v>
      </c>
      <c r="K633" s="22">
        <v>7.5500000000000007</v>
      </c>
      <c r="L633" s="22">
        <v>0</v>
      </c>
      <c r="M633" s="22">
        <v>6.32</v>
      </c>
      <c r="N633" s="22">
        <v>0</v>
      </c>
      <c r="O633" s="22">
        <v>4.5659999999999998</v>
      </c>
      <c r="P633" s="23">
        <v>0</v>
      </c>
      <c r="Q633" s="22">
        <v>1.6380000000000001</v>
      </c>
      <c r="R633" s="22">
        <v>0</v>
      </c>
      <c r="S633" s="22">
        <v>0</v>
      </c>
      <c r="T633" s="22">
        <v>0</v>
      </c>
      <c r="U633" s="22">
        <v>0</v>
      </c>
      <c r="V633" s="22">
        <v>0</v>
      </c>
      <c r="W633" s="22">
        <v>0</v>
      </c>
      <c r="X633" s="22">
        <v>0</v>
      </c>
      <c r="Y633" s="22">
        <v>0</v>
      </c>
      <c r="Z633" s="22">
        <v>0</v>
      </c>
      <c r="AA633" s="22">
        <v>4.9580000000000002</v>
      </c>
      <c r="AB633" s="22">
        <v>0</v>
      </c>
      <c r="AC633" s="22">
        <v>5.8710000000000004</v>
      </c>
      <c r="AD633" s="22">
        <v>0</v>
      </c>
      <c r="AE633" s="22">
        <v>7.1520000000000001</v>
      </c>
      <c r="AF633" s="22">
        <v>0</v>
      </c>
      <c r="AG633" s="22">
        <v>46.935000000000002</v>
      </c>
      <c r="AH633" s="22">
        <v>0</v>
      </c>
      <c r="AJ633" s="24">
        <f t="shared" si="28"/>
        <v>46.935000000000002</v>
      </c>
      <c r="AK633" s="25">
        <f t="shared" si="29"/>
        <v>185.22099447513813</v>
      </c>
      <c r="AL633" s="26">
        <f t="shared" si="30"/>
        <v>185.22099447513813</v>
      </c>
    </row>
    <row r="634" spans="1:38" ht="40.5" customHeight="1" x14ac:dyDescent="0.2">
      <c r="A634" s="20" t="s">
        <v>1009</v>
      </c>
      <c r="B634" s="88" t="s">
        <v>923</v>
      </c>
      <c r="C634" s="89"/>
      <c r="D634" s="21" t="s">
        <v>1006</v>
      </c>
      <c r="E634" s="20" t="s">
        <v>1010</v>
      </c>
      <c r="F634" s="20" t="s">
        <v>1</v>
      </c>
      <c r="G634" s="22">
        <v>0</v>
      </c>
      <c r="H634" s="22">
        <v>0</v>
      </c>
      <c r="I634" s="22">
        <v>0</v>
      </c>
      <c r="J634" s="22">
        <v>0.14729726880000002</v>
      </c>
      <c r="K634" s="22">
        <v>0</v>
      </c>
      <c r="L634" s="22">
        <v>0.1327133808</v>
      </c>
      <c r="M634" s="22">
        <v>0</v>
      </c>
      <c r="N634" s="22">
        <v>0.14729726880000002</v>
      </c>
      <c r="O634" s="22">
        <v>0</v>
      </c>
      <c r="P634" s="23">
        <v>0.1429221024</v>
      </c>
      <c r="Q634" s="22">
        <v>0</v>
      </c>
      <c r="R634" s="22">
        <v>0.20851936154360301</v>
      </c>
      <c r="S634" s="22">
        <v>0</v>
      </c>
      <c r="T634" s="22">
        <v>0.16842825409158046</v>
      </c>
      <c r="U634" s="22">
        <v>0</v>
      </c>
      <c r="V634" s="22">
        <v>0.26249124577313532</v>
      </c>
      <c r="W634" s="22">
        <v>0</v>
      </c>
      <c r="X634" s="22">
        <v>0.15366384677847642</v>
      </c>
      <c r="Y634" s="22">
        <v>0</v>
      </c>
      <c r="Z634" s="22">
        <v>0.16947170121241092</v>
      </c>
      <c r="AA634" s="22">
        <v>0</v>
      </c>
      <c r="AB634" s="22">
        <v>7.2771265943471622E-2</v>
      </c>
      <c r="AC634" s="22">
        <v>0</v>
      </c>
      <c r="AD634" s="22">
        <v>0</v>
      </c>
      <c r="AE634" s="22">
        <v>0</v>
      </c>
      <c r="AF634" s="22">
        <v>0</v>
      </c>
      <c r="AG634" s="22">
        <v>0</v>
      </c>
      <c r="AH634" s="22">
        <v>1.6055756961426779</v>
      </c>
      <c r="AJ634" s="24">
        <f t="shared" si="28"/>
        <v>1.6055756961426779</v>
      </c>
      <c r="AK634" s="25" t="e">
        <f t="shared" si="29"/>
        <v>#DIV/0!</v>
      </c>
      <c r="AL634" s="26" t="e">
        <f t="shared" si="30"/>
        <v>#DIV/0!</v>
      </c>
    </row>
    <row r="635" spans="1:38" ht="19.5" customHeight="1" x14ac:dyDescent="0.2">
      <c r="A635" s="20" t="s">
        <v>1011</v>
      </c>
      <c r="B635" s="88" t="s">
        <v>27</v>
      </c>
      <c r="C635" s="89"/>
      <c r="D635" s="21" t="s">
        <v>1006</v>
      </c>
      <c r="E635" s="20" t="s">
        <v>698</v>
      </c>
      <c r="F635" s="20" t="s">
        <v>205</v>
      </c>
      <c r="G635" s="22">
        <v>1718.9060000000002</v>
      </c>
      <c r="H635" s="22">
        <v>1961.1</v>
      </c>
      <c r="I635" s="22">
        <v>37.203835035329021</v>
      </c>
      <c r="J635" s="22">
        <v>5.7461649646707951</v>
      </c>
      <c r="K635" s="22">
        <v>31.597272625751842</v>
      </c>
      <c r="L635" s="22">
        <v>5.6727273742481401</v>
      </c>
      <c r="M635" s="22">
        <v>28.164191321300297</v>
      </c>
      <c r="N635" s="22">
        <v>4.1458086787001029</v>
      </c>
      <c r="O635" s="22">
        <v>20.084191321299915</v>
      </c>
      <c r="P635" s="23">
        <v>4.1458086787001029</v>
      </c>
      <c r="Q635" s="22">
        <v>0</v>
      </c>
      <c r="R635" s="22">
        <v>12.549999999999727</v>
      </c>
      <c r="S635" s="22">
        <v>0</v>
      </c>
      <c r="T635" s="22">
        <v>10.360000000000127</v>
      </c>
      <c r="U635" s="22">
        <v>0</v>
      </c>
      <c r="V635" s="22">
        <v>9.6399999999998727</v>
      </c>
      <c r="W635" s="22">
        <v>0</v>
      </c>
      <c r="X635" s="22">
        <v>9.5700000000001637</v>
      </c>
      <c r="Y635" s="22">
        <v>0</v>
      </c>
      <c r="Z635" s="22">
        <v>10.170000000000073</v>
      </c>
      <c r="AA635" s="22">
        <v>19.617096447730489</v>
      </c>
      <c r="AB635" s="22">
        <v>4.802903552269127</v>
      </c>
      <c r="AC635" s="22">
        <v>25.930468852070117</v>
      </c>
      <c r="AD635" s="22">
        <v>5.2395311479299567</v>
      </c>
      <c r="AE635" s="22">
        <v>31.453240118013859</v>
      </c>
      <c r="AF635" s="22">
        <v>5.1667598819864855</v>
      </c>
      <c r="AG635" s="22">
        <v>194.05029572149553</v>
      </c>
      <c r="AH635" s="22">
        <v>87.209704278504674</v>
      </c>
      <c r="AJ635" s="24">
        <f t="shared" si="28"/>
        <v>281.26000000000022</v>
      </c>
      <c r="AK635" s="25">
        <f t="shared" si="29"/>
        <v>112.89174377278077</v>
      </c>
      <c r="AL635" s="26">
        <f t="shared" si="30"/>
        <v>143.41950945897722</v>
      </c>
    </row>
    <row r="636" spans="1:38" ht="19.5" customHeight="1" x14ac:dyDescent="0.2">
      <c r="A636" s="20" t="s">
        <v>1011</v>
      </c>
      <c r="B636" s="88" t="s">
        <v>27</v>
      </c>
      <c r="C636" s="89"/>
      <c r="D636" s="21" t="s">
        <v>1006</v>
      </c>
      <c r="E636" s="20" t="s">
        <v>698</v>
      </c>
      <c r="F636" s="20" t="s">
        <v>206</v>
      </c>
      <c r="G636" s="22">
        <v>1754.0910000000003</v>
      </c>
      <c r="H636" s="22">
        <v>1965.6</v>
      </c>
      <c r="I636" s="22">
        <v>37.198362504577965</v>
      </c>
      <c r="J636" s="22">
        <v>5.8916374954219544</v>
      </c>
      <c r="K636" s="22">
        <v>33.821818092011291</v>
      </c>
      <c r="L636" s="22">
        <v>5.0181819079887395</v>
      </c>
      <c r="M636" s="22">
        <v>29.381389494205116</v>
      </c>
      <c r="N636" s="22">
        <v>5.0186105057948618</v>
      </c>
      <c r="O636" s="22">
        <v>22.230592234847329</v>
      </c>
      <c r="P636" s="23">
        <v>3.709407765152724</v>
      </c>
      <c r="Q636" s="22">
        <v>0</v>
      </c>
      <c r="R636" s="22">
        <v>12.759999999999991</v>
      </c>
      <c r="S636" s="22">
        <v>0</v>
      </c>
      <c r="T636" s="22">
        <v>11.210000000000036</v>
      </c>
      <c r="U636" s="22">
        <v>0</v>
      </c>
      <c r="V636" s="22">
        <v>10.829999999999927</v>
      </c>
      <c r="W636" s="22">
        <v>0</v>
      </c>
      <c r="X636" s="22">
        <v>10.639999999999986</v>
      </c>
      <c r="Y636" s="22">
        <v>0</v>
      </c>
      <c r="Z636" s="22">
        <v>11.290000000000077</v>
      </c>
      <c r="AA636" s="22">
        <v>21.380468852070049</v>
      </c>
      <c r="AB636" s="22">
        <v>5.2395311479299567</v>
      </c>
      <c r="AC636" s="22">
        <v>28.358181511504764</v>
      </c>
      <c r="AD636" s="22">
        <v>4.5118184884952406</v>
      </c>
      <c r="AE636" s="22">
        <v>32.879383788296124</v>
      </c>
      <c r="AF636" s="22">
        <v>5.5306162117038431</v>
      </c>
      <c r="AG636" s="22">
        <v>205.25019647751265</v>
      </c>
      <c r="AH636" s="22">
        <v>91.649803522487332</v>
      </c>
      <c r="AJ636" s="24">
        <f t="shared" si="28"/>
        <v>296.89999999999998</v>
      </c>
      <c r="AK636" s="25">
        <f t="shared" si="29"/>
        <v>117.01228526770424</v>
      </c>
      <c r="AL636" s="26">
        <f t="shared" si="30"/>
        <v>151.04802604802606</v>
      </c>
    </row>
    <row r="637" spans="1:38" ht="15" customHeight="1" x14ac:dyDescent="0.2">
      <c r="A637" s="20" t="s">
        <v>1012</v>
      </c>
      <c r="B637" s="88" t="s">
        <v>82</v>
      </c>
      <c r="C637" s="89"/>
      <c r="D637" s="21" t="s">
        <v>1006</v>
      </c>
      <c r="E637" s="20" t="s">
        <v>1013</v>
      </c>
      <c r="F637" s="20" t="s">
        <v>1</v>
      </c>
      <c r="G637" s="22">
        <v>226</v>
      </c>
      <c r="H637" s="22">
        <v>226</v>
      </c>
      <c r="I637" s="22">
        <v>1.1059000000000001</v>
      </c>
      <c r="J637" s="22">
        <v>0.1081</v>
      </c>
      <c r="K637" s="22">
        <v>0.72660000000000002</v>
      </c>
      <c r="L637" s="22">
        <v>9.74E-2</v>
      </c>
      <c r="M637" s="22">
        <v>0.66790000000000005</v>
      </c>
      <c r="N637" s="22">
        <v>0.1081</v>
      </c>
      <c r="O637" s="22">
        <v>0.5151</v>
      </c>
      <c r="P637" s="23">
        <v>0.10490000000000001</v>
      </c>
      <c r="Q637" s="22">
        <v>0</v>
      </c>
      <c r="R637" s="22">
        <v>0.374</v>
      </c>
      <c r="S637" s="22">
        <v>0</v>
      </c>
      <c r="T637" s="22">
        <v>6.4000000000000001E-2</v>
      </c>
      <c r="U637" s="22">
        <v>0</v>
      </c>
      <c r="V637" s="22">
        <v>5.2000000000000005E-2</v>
      </c>
      <c r="W637" s="22">
        <v>0</v>
      </c>
      <c r="X637" s="22">
        <v>0.157</v>
      </c>
      <c r="Y637" s="22">
        <v>0</v>
      </c>
      <c r="Z637" s="22">
        <v>0.20400000000000001</v>
      </c>
      <c r="AA637" s="22">
        <v>1.0016</v>
      </c>
      <c r="AB637" s="22">
        <v>9.8400000000000001E-2</v>
      </c>
      <c r="AC637" s="22">
        <v>1.0101</v>
      </c>
      <c r="AD637" s="22">
        <v>0.10490000000000001</v>
      </c>
      <c r="AE637" s="22">
        <v>1.3439000000000001</v>
      </c>
      <c r="AF637" s="22">
        <v>0.1081</v>
      </c>
      <c r="AG637" s="22">
        <v>6.3711000000000002</v>
      </c>
      <c r="AH637" s="22">
        <v>1.5809000000000002</v>
      </c>
      <c r="AJ637" s="24">
        <f t="shared" si="28"/>
        <v>7.952</v>
      </c>
      <c r="AK637" s="25">
        <f t="shared" si="29"/>
        <v>28.190707964601771</v>
      </c>
      <c r="AL637" s="26">
        <f t="shared" si="30"/>
        <v>35.185840707964601</v>
      </c>
    </row>
    <row r="638" spans="1:38" ht="15" customHeight="1" x14ac:dyDescent="0.2">
      <c r="A638" s="20" t="s">
        <v>1014</v>
      </c>
      <c r="B638" s="88" t="s">
        <v>27</v>
      </c>
      <c r="C638" s="89"/>
      <c r="D638" s="21" t="s">
        <v>1006</v>
      </c>
      <c r="E638" s="20" t="s">
        <v>299</v>
      </c>
      <c r="F638" s="20" t="s">
        <v>1</v>
      </c>
      <c r="G638" s="22">
        <v>1805.8889999999997</v>
      </c>
      <c r="H638" s="22">
        <v>1942.3</v>
      </c>
      <c r="I638" s="22">
        <v>42.521197689084964</v>
      </c>
      <c r="J638" s="22">
        <v>5.0188023109149986</v>
      </c>
      <c r="K638" s="22">
        <v>37.871818106328334</v>
      </c>
      <c r="L638" s="22">
        <v>4.2181818936716944</v>
      </c>
      <c r="M638" s="22">
        <v>33.643257378935019</v>
      </c>
      <c r="N638" s="22">
        <v>4.4367426210650232</v>
      </c>
      <c r="O638" s="22">
        <v>22.147790407752534</v>
      </c>
      <c r="P638" s="23">
        <v>4.5822095922474828</v>
      </c>
      <c r="Q638" s="22">
        <v>0</v>
      </c>
      <c r="R638" s="22">
        <v>10.740000000000009</v>
      </c>
      <c r="S638" s="22">
        <v>0</v>
      </c>
      <c r="T638" s="22">
        <v>9.5099999999999909</v>
      </c>
      <c r="U638" s="22">
        <v>0</v>
      </c>
      <c r="V638" s="22">
        <v>9.1399999999999864</v>
      </c>
      <c r="W638" s="22">
        <v>0</v>
      </c>
      <c r="X638" s="22">
        <v>8.9499999999999318</v>
      </c>
      <c r="Y638" s="22">
        <v>0</v>
      </c>
      <c r="Z638" s="22">
        <v>9.0900000000000318</v>
      </c>
      <c r="AA638" s="22">
        <v>24.453122904996064</v>
      </c>
      <c r="AB638" s="22">
        <v>3.8568770950039961</v>
      </c>
      <c r="AC638" s="22">
        <v>30.843724043391738</v>
      </c>
      <c r="AD638" s="22">
        <v>4.3662759566082974</v>
      </c>
      <c r="AE638" s="22">
        <v>36.126979234713254</v>
      </c>
      <c r="AF638" s="22">
        <v>3.4930207652866381</v>
      </c>
      <c r="AG638" s="22">
        <v>227.60788976520192</v>
      </c>
      <c r="AH638" s="22">
        <v>77.402110234798073</v>
      </c>
      <c r="AJ638" s="24">
        <f t="shared" si="28"/>
        <v>305.01</v>
      </c>
      <c r="AK638" s="25">
        <f t="shared" si="29"/>
        <v>126.03647830248812</v>
      </c>
      <c r="AL638" s="26">
        <f t="shared" si="30"/>
        <v>157.03547340781549</v>
      </c>
    </row>
    <row r="639" spans="1:38" ht="24" customHeight="1" x14ac:dyDescent="0.2">
      <c r="A639" s="20" t="s">
        <v>1015</v>
      </c>
      <c r="B639" s="88" t="s">
        <v>1016</v>
      </c>
      <c r="C639" s="89"/>
      <c r="D639" s="21" t="s">
        <v>1006</v>
      </c>
      <c r="E639" s="20" t="s">
        <v>300</v>
      </c>
      <c r="F639" s="20" t="s">
        <v>1</v>
      </c>
      <c r="G639" s="22">
        <v>2825</v>
      </c>
      <c r="H639" s="22">
        <v>2825</v>
      </c>
      <c r="I639" s="22">
        <v>19.600000000000001</v>
      </c>
      <c r="J639" s="22">
        <v>5.1999999999999993</v>
      </c>
      <c r="K639" s="22">
        <v>0</v>
      </c>
      <c r="L639" s="22">
        <v>21.35</v>
      </c>
      <c r="M639" s="22">
        <v>0</v>
      </c>
      <c r="N639" s="22">
        <v>20.470000000000002</v>
      </c>
      <c r="O639" s="22">
        <v>5.16</v>
      </c>
      <c r="P639" s="23">
        <v>5.2</v>
      </c>
      <c r="Q639" s="22">
        <v>0</v>
      </c>
      <c r="R639" s="22">
        <v>0.76</v>
      </c>
      <c r="S639" s="22">
        <v>0</v>
      </c>
      <c r="T639" s="22">
        <v>0.71000000000000008</v>
      </c>
      <c r="U639" s="22">
        <v>0</v>
      </c>
      <c r="V639" s="22">
        <v>0.35000000000000003</v>
      </c>
      <c r="W639" s="22">
        <v>0</v>
      </c>
      <c r="X639" s="22">
        <v>0.41000000000000003</v>
      </c>
      <c r="Y639" s="22">
        <v>0</v>
      </c>
      <c r="Z639" s="22">
        <v>0</v>
      </c>
      <c r="AA639" s="22">
        <v>0</v>
      </c>
      <c r="AB639" s="22">
        <v>3.0000000000000002E-2</v>
      </c>
      <c r="AC639" s="22">
        <v>0</v>
      </c>
      <c r="AD639" s="22">
        <v>5.16</v>
      </c>
      <c r="AE639" s="22">
        <v>0</v>
      </c>
      <c r="AF639" s="22">
        <v>7.46</v>
      </c>
      <c r="AG639" s="22">
        <v>24.76</v>
      </c>
      <c r="AH639" s="22">
        <v>67.099999999999994</v>
      </c>
      <c r="AJ639" s="24">
        <f t="shared" si="28"/>
        <v>91.86</v>
      </c>
      <c r="AK639" s="25">
        <f t="shared" si="29"/>
        <v>8.7646017699115042</v>
      </c>
      <c r="AL639" s="26">
        <f t="shared" si="30"/>
        <v>32.516814159292039</v>
      </c>
    </row>
    <row r="640" spans="1:38" ht="30.75" customHeight="1" x14ac:dyDescent="0.2">
      <c r="A640" s="20" t="s">
        <v>1017</v>
      </c>
      <c r="B640" s="88" t="s">
        <v>126</v>
      </c>
      <c r="C640" s="89"/>
      <c r="D640" s="21" t="s">
        <v>1018</v>
      </c>
      <c r="E640" s="20" t="s">
        <v>29</v>
      </c>
      <c r="F640" s="20" t="s">
        <v>1</v>
      </c>
      <c r="G640" s="22">
        <v>478.87799999999999</v>
      </c>
      <c r="H640" s="22">
        <v>529.79999999999995</v>
      </c>
      <c r="I640" s="22">
        <v>13.208274692488418</v>
      </c>
      <c r="J640" s="22">
        <v>1.4547253075115936</v>
      </c>
      <c r="K640" s="22">
        <v>11.050727245394706</v>
      </c>
      <c r="L640" s="22">
        <v>1.5272727546052685</v>
      </c>
      <c r="M640" s="22">
        <v>8.9030637737666005</v>
      </c>
      <c r="N640" s="22">
        <v>1.3819362262333679</v>
      </c>
      <c r="O640" s="22">
        <v>5.7483963458105105</v>
      </c>
      <c r="P640" s="23">
        <v>1.7456036541895172</v>
      </c>
      <c r="Q640" s="22">
        <v>0</v>
      </c>
      <c r="R640" s="22">
        <v>1.4420000000000073</v>
      </c>
      <c r="S640" s="22">
        <v>0</v>
      </c>
      <c r="T640" s="22">
        <v>1.2339999999999804</v>
      </c>
      <c r="U640" s="22">
        <v>0</v>
      </c>
      <c r="V640" s="22">
        <v>1.1139999999999759</v>
      </c>
      <c r="W640" s="22">
        <v>0</v>
      </c>
      <c r="X640" s="22">
        <v>0.93000000000000693</v>
      </c>
      <c r="Y640" s="22">
        <v>0</v>
      </c>
      <c r="Z640" s="22">
        <v>1</v>
      </c>
      <c r="AA640" s="22">
        <v>6.8284310108479414</v>
      </c>
      <c r="AB640" s="22">
        <v>1.0915689891520743</v>
      </c>
      <c r="AC640" s="22">
        <v>8.7459735427348768</v>
      </c>
      <c r="AD640" s="22">
        <v>0.94602645726513113</v>
      </c>
      <c r="AE640" s="22">
        <v>10.527345947074007</v>
      </c>
      <c r="AF640" s="22">
        <v>1.3826540529259608</v>
      </c>
      <c r="AG640" s="22">
        <v>65.012212558117071</v>
      </c>
      <c r="AH640" s="22">
        <v>15.249787441882884</v>
      </c>
      <c r="AJ640" s="24">
        <f t="shared" si="28"/>
        <v>80.261999999999958</v>
      </c>
      <c r="AK640" s="25">
        <f t="shared" si="29"/>
        <v>135.75944720391638</v>
      </c>
      <c r="AL640" s="26">
        <f t="shared" si="30"/>
        <v>151.49490373725928</v>
      </c>
    </row>
    <row r="641" spans="1:38" ht="15" customHeight="1" x14ac:dyDescent="0.2">
      <c r="A641" s="20" t="s">
        <v>1019</v>
      </c>
      <c r="B641" s="88" t="s">
        <v>1020</v>
      </c>
      <c r="C641" s="89"/>
      <c r="D641" s="21" t="s">
        <v>1018</v>
      </c>
      <c r="E641" s="20" t="s">
        <v>834</v>
      </c>
      <c r="F641" s="20" t="s">
        <v>1</v>
      </c>
      <c r="G641" s="22">
        <v>201.4</v>
      </c>
      <c r="H641" s="22">
        <v>201.4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3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  <c r="V641" s="22">
        <v>0</v>
      </c>
      <c r="W641" s="22">
        <v>0</v>
      </c>
      <c r="X641" s="22">
        <v>0</v>
      </c>
      <c r="Y641" s="22">
        <v>0</v>
      </c>
      <c r="Z641" s="22">
        <v>0</v>
      </c>
      <c r="AA641" s="22">
        <v>0</v>
      </c>
      <c r="AB641" s="22">
        <v>3.3000000000000003</v>
      </c>
      <c r="AC641" s="22">
        <v>4.0999999999999996</v>
      </c>
      <c r="AD641" s="22">
        <v>1</v>
      </c>
      <c r="AE641" s="22">
        <v>0</v>
      </c>
      <c r="AF641" s="22">
        <v>5.3</v>
      </c>
      <c r="AG641" s="22">
        <v>4.0999999999999996</v>
      </c>
      <c r="AH641" s="22">
        <v>9.6000000000000014</v>
      </c>
      <c r="AJ641" s="24">
        <f t="shared" si="28"/>
        <v>13.700000000000001</v>
      </c>
      <c r="AK641" s="25">
        <f t="shared" si="29"/>
        <v>20.357497517378352</v>
      </c>
      <c r="AL641" s="26">
        <f t="shared" si="30"/>
        <v>68.023833167825231</v>
      </c>
    </row>
    <row r="642" spans="1:38" ht="28.5" customHeight="1" x14ac:dyDescent="0.2">
      <c r="A642" s="20" t="s">
        <v>1021</v>
      </c>
      <c r="B642" s="88" t="s">
        <v>126</v>
      </c>
      <c r="C642" s="89"/>
      <c r="D642" s="21" t="s">
        <v>1018</v>
      </c>
      <c r="E642" s="20" t="s">
        <v>38</v>
      </c>
      <c r="F642" s="20" t="s">
        <v>1</v>
      </c>
      <c r="G642" s="22">
        <v>518.98</v>
      </c>
      <c r="H642" s="22">
        <v>520.6</v>
      </c>
      <c r="I642" s="22">
        <v>14.790274692488412</v>
      </c>
      <c r="J642" s="22">
        <v>1.4547253075115936</v>
      </c>
      <c r="K642" s="22">
        <v>12.846363615538834</v>
      </c>
      <c r="L642" s="22">
        <v>1.163636384461157</v>
      </c>
      <c r="M642" s="22">
        <v>9.673662860219272</v>
      </c>
      <c r="N642" s="22">
        <v>1.8183371397807471</v>
      </c>
      <c r="O642" s="22">
        <v>6.6775307449490793</v>
      </c>
      <c r="P642" s="23">
        <v>1.236469255050908</v>
      </c>
      <c r="Q642" s="22">
        <v>0</v>
      </c>
      <c r="R642" s="22">
        <v>1.2210000000000036</v>
      </c>
      <c r="S642" s="22">
        <v>0</v>
      </c>
      <c r="T642" s="22">
        <v>1.1700000000000159</v>
      </c>
      <c r="U642" s="22">
        <v>0</v>
      </c>
      <c r="V642" s="22">
        <v>0.95299999999997453</v>
      </c>
      <c r="W642" s="22">
        <v>0</v>
      </c>
      <c r="X642" s="22">
        <v>0.94900000000001217</v>
      </c>
      <c r="Y642" s="22">
        <v>0</v>
      </c>
      <c r="Z642" s="22">
        <v>0.94499999999999307</v>
      </c>
      <c r="AA642" s="22">
        <v>7.1967448086783339</v>
      </c>
      <c r="AB642" s="22">
        <v>0.87325519132165952</v>
      </c>
      <c r="AC642" s="22">
        <v>9.0540321492436533</v>
      </c>
      <c r="AD642" s="22">
        <v>1.6009678507563758</v>
      </c>
      <c r="AE642" s="22">
        <v>13.439202276791367</v>
      </c>
      <c r="AF642" s="22">
        <v>1.0187977232086027</v>
      </c>
      <c r="AG642" s="22">
        <v>73.677811147908955</v>
      </c>
      <c r="AH642" s="22">
        <v>14.404188852091044</v>
      </c>
      <c r="AJ642" s="24">
        <f t="shared" si="28"/>
        <v>88.081999999999994</v>
      </c>
      <c r="AK642" s="25">
        <f t="shared" si="29"/>
        <v>141.9665712511252</v>
      </c>
      <c r="AL642" s="26">
        <f t="shared" si="30"/>
        <v>169.19323857087971</v>
      </c>
    </row>
    <row r="643" spans="1:38" ht="15" customHeight="1" x14ac:dyDescent="0.2">
      <c r="A643" s="20" t="s">
        <v>1022</v>
      </c>
      <c r="B643" s="88" t="s">
        <v>27</v>
      </c>
      <c r="C643" s="89"/>
      <c r="D643" s="21" t="s">
        <v>1018</v>
      </c>
      <c r="E643" s="20" t="s">
        <v>101</v>
      </c>
      <c r="F643" s="20" t="s">
        <v>1</v>
      </c>
      <c r="G643" s="22">
        <v>416.85660000000007</v>
      </c>
      <c r="H643" s="22">
        <v>416.86</v>
      </c>
      <c r="I643" s="22">
        <v>11.415747223239702</v>
      </c>
      <c r="J643" s="22">
        <v>1.3092527767604343</v>
      </c>
      <c r="K643" s="22">
        <v>10.247636341509944</v>
      </c>
      <c r="L643" s="22">
        <v>1.2363636584899793</v>
      </c>
      <c r="M643" s="22">
        <v>6.2278633169929174</v>
      </c>
      <c r="N643" s="22">
        <v>1.6001366830070574</v>
      </c>
      <c r="O643" s="22">
        <v>0</v>
      </c>
      <c r="P643" s="23">
        <v>3.401900000000043</v>
      </c>
      <c r="Q643" s="22">
        <v>0</v>
      </c>
      <c r="R643" s="22">
        <v>3.2059999999999036</v>
      </c>
      <c r="S643" s="22">
        <v>0</v>
      </c>
      <c r="T643" s="22">
        <v>2.8790000000001328</v>
      </c>
      <c r="U643" s="22">
        <v>0</v>
      </c>
      <c r="V643" s="22">
        <v>2.8479999999999563</v>
      </c>
      <c r="W643" s="22">
        <v>0</v>
      </c>
      <c r="X643" s="22">
        <v>2.7180000000000746</v>
      </c>
      <c r="Y643" s="22">
        <v>0</v>
      </c>
      <c r="Z643" s="22">
        <v>2.8599999999999</v>
      </c>
      <c r="AA643" s="22">
        <v>4.7327448086783352</v>
      </c>
      <c r="AB643" s="22">
        <v>0.87325519132165952</v>
      </c>
      <c r="AC643" s="22">
        <v>7.6539735427350051</v>
      </c>
      <c r="AD643" s="22">
        <v>0.94602645726513113</v>
      </c>
      <c r="AE643" s="22">
        <v>9.9239735427348741</v>
      </c>
      <c r="AF643" s="22">
        <v>0.94602645726513113</v>
      </c>
      <c r="AG643" s="22">
        <v>50.201938775890767</v>
      </c>
      <c r="AH643" s="22">
        <v>24.823961224109404</v>
      </c>
      <c r="AJ643" s="24">
        <f t="shared" si="28"/>
        <v>75.025900000000178</v>
      </c>
      <c r="AK643" s="25">
        <f t="shared" si="29"/>
        <v>120.42975636199776</v>
      </c>
      <c r="AL643" s="26">
        <f t="shared" si="30"/>
        <v>179.97864990644382</v>
      </c>
    </row>
    <row r="644" spans="1:38" ht="15" customHeight="1" x14ac:dyDescent="0.2">
      <c r="A644" s="20" t="s">
        <v>1023</v>
      </c>
      <c r="B644" s="88" t="s">
        <v>27</v>
      </c>
      <c r="C644" s="89"/>
      <c r="D644" s="21" t="s">
        <v>1018</v>
      </c>
      <c r="E644" s="20" t="s">
        <v>113</v>
      </c>
      <c r="F644" s="20" t="s">
        <v>1</v>
      </c>
      <c r="G644" s="22">
        <v>522.322</v>
      </c>
      <c r="H644" s="22">
        <v>542.17999999999995</v>
      </c>
      <c r="I644" s="22">
        <v>16.12</v>
      </c>
      <c r="J644" s="22">
        <v>0</v>
      </c>
      <c r="K644" s="22">
        <v>13.67</v>
      </c>
      <c r="L644" s="22">
        <v>0</v>
      </c>
      <c r="M644" s="22">
        <v>11.16</v>
      </c>
      <c r="N644" s="22">
        <v>0</v>
      </c>
      <c r="O644" s="22">
        <v>7.23</v>
      </c>
      <c r="P644" s="23">
        <v>0</v>
      </c>
      <c r="Q644" s="22">
        <v>0</v>
      </c>
      <c r="R644" s="22">
        <v>0</v>
      </c>
      <c r="S644" s="22">
        <v>0</v>
      </c>
      <c r="T644" s="22">
        <v>0</v>
      </c>
      <c r="U644" s="22">
        <v>0</v>
      </c>
      <c r="V644" s="22">
        <v>0</v>
      </c>
      <c r="W644" s="22">
        <v>0</v>
      </c>
      <c r="X644" s="22">
        <v>0</v>
      </c>
      <c r="Y644" s="22">
        <v>0</v>
      </c>
      <c r="Z644" s="22">
        <v>0</v>
      </c>
      <c r="AA644" s="22">
        <v>6.56</v>
      </c>
      <c r="AB644" s="22">
        <v>0</v>
      </c>
      <c r="AC644" s="22">
        <v>8.8800000000000008</v>
      </c>
      <c r="AD644" s="22">
        <v>0</v>
      </c>
      <c r="AE644" s="22">
        <v>11.07</v>
      </c>
      <c r="AF644" s="22">
        <v>0</v>
      </c>
      <c r="AG644" s="22">
        <v>74.690000000000012</v>
      </c>
      <c r="AH644" s="22">
        <v>0</v>
      </c>
      <c r="AJ644" s="24">
        <f t="shared" si="28"/>
        <v>74.690000000000012</v>
      </c>
      <c r="AK644" s="25">
        <f t="shared" si="29"/>
        <v>142.99608287608029</v>
      </c>
      <c r="AL644" s="26">
        <f t="shared" si="30"/>
        <v>137.75867792983885</v>
      </c>
    </row>
    <row r="645" spans="1:38" ht="42.75" customHeight="1" x14ac:dyDescent="0.2">
      <c r="A645" s="20" t="s">
        <v>1024</v>
      </c>
      <c r="B645" s="88" t="s">
        <v>1025</v>
      </c>
      <c r="C645" s="89"/>
      <c r="D645" s="21" t="s">
        <v>1018</v>
      </c>
      <c r="E645" s="20" t="s">
        <v>670</v>
      </c>
      <c r="F645" s="20" t="s">
        <v>1</v>
      </c>
      <c r="G645" s="22">
        <v>1328</v>
      </c>
      <c r="H645" s="22">
        <v>1328</v>
      </c>
      <c r="I645" s="22">
        <v>15.47</v>
      </c>
      <c r="J645" s="22">
        <v>0</v>
      </c>
      <c r="K645" s="22">
        <v>12.370000000000001</v>
      </c>
      <c r="L645" s="22">
        <v>0</v>
      </c>
      <c r="M645" s="22">
        <v>8.41</v>
      </c>
      <c r="N645" s="22">
        <v>0</v>
      </c>
      <c r="O645" s="22">
        <v>4.95</v>
      </c>
      <c r="P645" s="23">
        <v>0</v>
      </c>
      <c r="Q645" s="22">
        <v>3.43</v>
      </c>
      <c r="R645" s="22">
        <v>0</v>
      </c>
      <c r="S645" s="22">
        <v>2.7</v>
      </c>
      <c r="T645" s="22">
        <v>0</v>
      </c>
      <c r="U645" s="22">
        <v>2.4300000000000002</v>
      </c>
      <c r="V645" s="22">
        <v>0</v>
      </c>
      <c r="W645" s="22">
        <v>1.7100000000000002</v>
      </c>
      <c r="X645" s="22">
        <v>0</v>
      </c>
      <c r="Y645" s="22">
        <v>0</v>
      </c>
      <c r="Z645" s="22">
        <v>0</v>
      </c>
      <c r="AA645" s="22">
        <v>10.040000000000001</v>
      </c>
      <c r="AB645" s="22">
        <v>0</v>
      </c>
      <c r="AC645" s="22">
        <v>10.58</v>
      </c>
      <c r="AD645" s="22">
        <v>0</v>
      </c>
      <c r="AE645" s="22">
        <v>12.870000000000001</v>
      </c>
      <c r="AF645" s="22">
        <v>0</v>
      </c>
      <c r="AG645" s="22">
        <v>84.960000000000008</v>
      </c>
      <c r="AH645" s="22">
        <v>0</v>
      </c>
      <c r="AJ645" s="24">
        <f t="shared" si="28"/>
        <v>84.960000000000008</v>
      </c>
      <c r="AK645" s="25">
        <f t="shared" si="29"/>
        <v>63.975903614457835</v>
      </c>
      <c r="AL645" s="26">
        <f t="shared" si="30"/>
        <v>63.975903614457835</v>
      </c>
    </row>
    <row r="646" spans="1:38" ht="15" customHeight="1" x14ac:dyDescent="0.2">
      <c r="A646" s="20" t="s">
        <v>1026</v>
      </c>
      <c r="B646" s="88" t="s">
        <v>1027</v>
      </c>
      <c r="C646" s="89"/>
      <c r="D646" s="21" t="s">
        <v>1018</v>
      </c>
      <c r="E646" s="20" t="s">
        <v>196</v>
      </c>
      <c r="F646" s="20" t="s">
        <v>1</v>
      </c>
      <c r="G646" s="22">
        <v>24656.625</v>
      </c>
      <c r="H646" s="22">
        <v>24656.625</v>
      </c>
      <c r="I646" s="22">
        <v>80.0351</v>
      </c>
      <c r="J646" s="22">
        <v>0.99480000000000002</v>
      </c>
      <c r="K646" s="22">
        <v>64.923699999999997</v>
      </c>
      <c r="L646" s="22">
        <v>0.8963000000000001</v>
      </c>
      <c r="M646" s="22">
        <v>41.585100000000004</v>
      </c>
      <c r="N646" s="22">
        <v>0.99480000000000002</v>
      </c>
      <c r="O646" s="22">
        <v>24.534700000000001</v>
      </c>
      <c r="P646" s="23">
        <v>0.96530000000000005</v>
      </c>
      <c r="Q646" s="22">
        <v>0</v>
      </c>
      <c r="R646" s="22">
        <v>3</v>
      </c>
      <c r="S646" s="22">
        <v>0</v>
      </c>
      <c r="T646" s="22">
        <v>0.75</v>
      </c>
      <c r="U646" s="22">
        <v>0</v>
      </c>
      <c r="V646" s="22">
        <v>0.66</v>
      </c>
      <c r="W646" s="22">
        <v>0</v>
      </c>
      <c r="X646" s="22">
        <v>0.54</v>
      </c>
      <c r="Y646" s="22">
        <v>0</v>
      </c>
      <c r="Z646" s="22">
        <v>0.71000000000000008</v>
      </c>
      <c r="AA646" s="22">
        <v>18.5138</v>
      </c>
      <c r="AB646" s="22">
        <v>0.90620000000000001</v>
      </c>
      <c r="AC646" s="22">
        <v>38.0047</v>
      </c>
      <c r="AD646" s="22">
        <v>0.96530000000000005</v>
      </c>
      <c r="AE646" s="22">
        <v>53.545100000000005</v>
      </c>
      <c r="AF646" s="22">
        <v>0.99480000000000002</v>
      </c>
      <c r="AG646" s="22">
        <v>321.1422</v>
      </c>
      <c r="AH646" s="22">
        <v>12.377500000000003</v>
      </c>
      <c r="AJ646" s="24">
        <f t="shared" si="28"/>
        <v>333.5197</v>
      </c>
      <c r="AK646" s="25">
        <f t="shared" si="29"/>
        <v>13.024580614743503</v>
      </c>
      <c r="AL646" s="26">
        <f t="shared" si="30"/>
        <v>13.526575514694326</v>
      </c>
    </row>
    <row r="647" spans="1:38" ht="15" customHeight="1" x14ac:dyDescent="0.2">
      <c r="A647" s="20" t="s">
        <v>1028</v>
      </c>
      <c r="B647" s="88" t="s">
        <v>1029</v>
      </c>
      <c r="C647" s="89"/>
      <c r="D647" s="21" t="s">
        <v>1018</v>
      </c>
      <c r="E647" s="20" t="s">
        <v>196</v>
      </c>
      <c r="F647" s="20" t="s">
        <v>1</v>
      </c>
      <c r="G647" s="22">
        <v>2471.8000000000002</v>
      </c>
      <c r="H647" s="22">
        <v>2471.8000000000002</v>
      </c>
      <c r="I647" s="22">
        <v>39.360300000000002</v>
      </c>
      <c r="J647" s="22">
        <v>0.67970000000000008</v>
      </c>
      <c r="K647" s="22">
        <v>32.727600000000002</v>
      </c>
      <c r="L647" s="22">
        <v>0.61240000000000006</v>
      </c>
      <c r="M647" s="22">
        <v>13.820300000000001</v>
      </c>
      <c r="N647" s="22">
        <v>0.67970000000000008</v>
      </c>
      <c r="O647" s="22">
        <v>1.6105</v>
      </c>
      <c r="P647" s="23">
        <v>0.65950000000000009</v>
      </c>
      <c r="Q647" s="22">
        <v>0</v>
      </c>
      <c r="R647" s="22">
        <v>1.1000000000000001</v>
      </c>
      <c r="S647" s="22">
        <v>0</v>
      </c>
      <c r="T647" s="22">
        <v>0.86</v>
      </c>
      <c r="U647" s="22">
        <v>0</v>
      </c>
      <c r="V647" s="22">
        <v>0.8</v>
      </c>
      <c r="W647" s="22">
        <v>0</v>
      </c>
      <c r="X647" s="22">
        <v>0.75</v>
      </c>
      <c r="Y647" s="22">
        <v>0</v>
      </c>
      <c r="Z647" s="22">
        <v>0.82000000000000006</v>
      </c>
      <c r="AA647" s="22">
        <v>1.5908</v>
      </c>
      <c r="AB647" s="22">
        <v>0.61920000000000008</v>
      </c>
      <c r="AC647" s="22">
        <v>11.0305</v>
      </c>
      <c r="AD647" s="22">
        <v>0.65950000000000009</v>
      </c>
      <c r="AE647" s="22">
        <v>26.660300000000003</v>
      </c>
      <c r="AF647" s="22">
        <v>0.67970000000000008</v>
      </c>
      <c r="AG647" s="22">
        <v>126.80030000000002</v>
      </c>
      <c r="AH647" s="22">
        <v>8.9197000000000006</v>
      </c>
      <c r="AJ647" s="24">
        <f t="shared" si="28"/>
        <v>135.72000000000003</v>
      </c>
      <c r="AK647" s="25">
        <f t="shared" si="29"/>
        <v>51.298770127032931</v>
      </c>
      <c r="AL647" s="26">
        <f t="shared" si="30"/>
        <v>54.907354963993853</v>
      </c>
    </row>
    <row r="648" spans="1:38" ht="15" customHeight="1" x14ac:dyDescent="0.2">
      <c r="A648" s="20" t="s">
        <v>97</v>
      </c>
      <c r="B648" s="88" t="s">
        <v>1030</v>
      </c>
      <c r="C648" s="89"/>
      <c r="D648" s="21" t="s">
        <v>1018</v>
      </c>
      <c r="E648" s="20" t="s">
        <v>1031</v>
      </c>
      <c r="F648" s="20" t="s">
        <v>1</v>
      </c>
      <c r="G648" s="22">
        <v>1706</v>
      </c>
      <c r="H648" s="22">
        <v>1706</v>
      </c>
      <c r="I648" s="22">
        <v>33.208800000000004</v>
      </c>
      <c r="J648" s="22">
        <v>1.5312000000000001</v>
      </c>
      <c r="K648" s="22">
        <v>16.000399999999999</v>
      </c>
      <c r="L648" s="22">
        <v>1.3796000000000002</v>
      </c>
      <c r="M648" s="22">
        <v>0</v>
      </c>
      <c r="N648" s="22">
        <v>0</v>
      </c>
      <c r="O648" s="22">
        <v>0</v>
      </c>
      <c r="P648" s="23">
        <v>0</v>
      </c>
      <c r="Q648" s="22">
        <v>0</v>
      </c>
      <c r="R648" s="22">
        <v>0</v>
      </c>
      <c r="S648" s="22">
        <v>0</v>
      </c>
      <c r="T648" s="22">
        <v>0</v>
      </c>
      <c r="U648" s="22">
        <v>0</v>
      </c>
      <c r="V648" s="22">
        <v>0</v>
      </c>
      <c r="W648" s="22">
        <v>0</v>
      </c>
      <c r="X648" s="22">
        <v>0</v>
      </c>
      <c r="Y648" s="22">
        <v>0</v>
      </c>
      <c r="Z648" s="22">
        <v>0</v>
      </c>
      <c r="AA648" s="22">
        <v>0</v>
      </c>
      <c r="AB648" s="22">
        <v>0</v>
      </c>
      <c r="AC648" s="22">
        <v>0</v>
      </c>
      <c r="AD648" s="22">
        <v>0</v>
      </c>
      <c r="AE648" s="22">
        <v>0</v>
      </c>
      <c r="AF648" s="22">
        <v>0</v>
      </c>
      <c r="AG648" s="22">
        <v>49.209200000000003</v>
      </c>
      <c r="AH648" s="22">
        <v>2.9108000000000001</v>
      </c>
      <c r="AJ648" s="24">
        <f t="shared" ref="AJ648:AJ711" si="31">AG648+AH648</f>
        <v>52.120000000000005</v>
      </c>
      <c r="AK648" s="25">
        <f t="shared" ref="AK648:AK711" si="32">AG648/G648*1000</f>
        <v>28.844783118405626</v>
      </c>
      <c r="AL648" s="26">
        <f t="shared" ref="AL648:AL711" si="33">AJ648/H648*1000</f>
        <v>30.550996483001175</v>
      </c>
    </row>
    <row r="649" spans="1:38" ht="15" customHeight="1" x14ac:dyDescent="0.2">
      <c r="A649" s="20" t="s">
        <v>1032</v>
      </c>
      <c r="B649" s="88" t="s">
        <v>1033</v>
      </c>
      <c r="C649" s="89"/>
      <c r="D649" s="21" t="s">
        <v>1018</v>
      </c>
      <c r="E649" s="20" t="s">
        <v>1034</v>
      </c>
      <c r="F649" s="20" t="s">
        <v>1</v>
      </c>
      <c r="G649" s="22">
        <v>3753.4</v>
      </c>
      <c r="H649" s="22">
        <v>3753.4</v>
      </c>
      <c r="I649" s="22">
        <v>47.824200000000005</v>
      </c>
      <c r="J649" s="22">
        <v>19.7958</v>
      </c>
      <c r="K649" s="22">
        <v>38.904200000000003</v>
      </c>
      <c r="L649" s="22">
        <v>17.835800000000003</v>
      </c>
      <c r="M649" s="22">
        <v>25.2042</v>
      </c>
      <c r="N649" s="22">
        <v>19.7958</v>
      </c>
      <c r="O649" s="22">
        <v>11.232200000000001</v>
      </c>
      <c r="P649" s="23">
        <v>19.207800000000002</v>
      </c>
      <c r="Q649" s="22">
        <v>0</v>
      </c>
      <c r="R649" s="22">
        <v>0</v>
      </c>
      <c r="S649" s="22">
        <v>0</v>
      </c>
      <c r="T649" s="22">
        <v>0</v>
      </c>
      <c r="U649" s="22">
        <v>0</v>
      </c>
      <c r="V649" s="22">
        <v>0</v>
      </c>
      <c r="W649" s="22">
        <v>0</v>
      </c>
      <c r="X649" s="22">
        <v>0</v>
      </c>
      <c r="Y649" s="22">
        <v>0</v>
      </c>
      <c r="Z649" s="22">
        <v>0</v>
      </c>
      <c r="AA649" s="22">
        <v>15.6082</v>
      </c>
      <c r="AB649" s="22">
        <v>18.0318</v>
      </c>
      <c r="AC649" s="22">
        <v>34.11</v>
      </c>
      <c r="AD649" s="22">
        <v>7</v>
      </c>
      <c r="AE649" s="22">
        <v>28.38</v>
      </c>
      <c r="AF649" s="22">
        <v>10</v>
      </c>
      <c r="AG649" s="22">
        <v>201.26300000000003</v>
      </c>
      <c r="AH649" s="22">
        <v>111.66700000000002</v>
      </c>
      <c r="AJ649" s="24">
        <f t="shared" si="31"/>
        <v>312.93000000000006</v>
      </c>
      <c r="AK649" s="25">
        <f t="shared" si="32"/>
        <v>53.621516491714182</v>
      </c>
      <c r="AL649" s="26">
        <f t="shared" si="33"/>
        <v>83.372409015825667</v>
      </c>
    </row>
    <row r="650" spans="1:38" ht="15" customHeight="1" x14ac:dyDescent="0.2">
      <c r="A650" s="20" t="s">
        <v>1035</v>
      </c>
      <c r="B650" s="88" t="s">
        <v>27</v>
      </c>
      <c r="C650" s="89"/>
      <c r="D650" s="21" t="s">
        <v>1036</v>
      </c>
      <c r="E650" s="20" t="s">
        <v>109</v>
      </c>
      <c r="F650" s="20" t="s">
        <v>1</v>
      </c>
      <c r="G650" s="22">
        <v>1036.4199999999998</v>
      </c>
      <c r="H650" s="22">
        <v>1063.42</v>
      </c>
      <c r="I650" s="22">
        <v>24.223285650352381</v>
      </c>
      <c r="J650" s="22">
        <v>2.8367143496476075</v>
      </c>
      <c r="K650" s="22">
        <v>21.094545408991234</v>
      </c>
      <c r="L650" s="22">
        <v>2.5454545910087809</v>
      </c>
      <c r="M650" s="22">
        <v>17.257927090759555</v>
      </c>
      <c r="N650" s="22">
        <v>2.9820729092404252</v>
      </c>
      <c r="O650" s="22">
        <v>12.642528461080671</v>
      </c>
      <c r="P650" s="23">
        <v>2.3274715389193563</v>
      </c>
      <c r="Q650" s="22">
        <v>0</v>
      </c>
      <c r="R650" s="22">
        <v>5.8099999999999739</v>
      </c>
      <c r="S650" s="22">
        <v>0</v>
      </c>
      <c r="T650" s="22">
        <v>5.2199999999999989</v>
      </c>
      <c r="U650" s="22">
        <v>0</v>
      </c>
      <c r="V650" s="22">
        <v>4.960000000000008</v>
      </c>
      <c r="W650" s="22">
        <v>0</v>
      </c>
      <c r="X650" s="22">
        <v>4.8000000000000114</v>
      </c>
      <c r="Y650" s="22">
        <v>0</v>
      </c>
      <c r="Z650" s="22">
        <v>5.1200000000000045</v>
      </c>
      <c r="AA650" s="22">
        <v>10.999149362261132</v>
      </c>
      <c r="AB650" s="22">
        <v>2.9108506377388648</v>
      </c>
      <c r="AC650" s="22">
        <v>15.777463160091521</v>
      </c>
      <c r="AD650" s="22">
        <v>2.6925368399084499</v>
      </c>
      <c r="AE650" s="22">
        <v>19.121920628204641</v>
      </c>
      <c r="AF650" s="22">
        <v>2.8380793717953932</v>
      </c>
      <c r="AG650" s="22">
        <v>121.11681976174114</v>
      </c>
      <c r="AH650" s="22">
        <v>45.043180238258877</v>
      </c>
      <c r="AJ650" s="24">
        <f t="shared" si="31"/>
        <v>166.16000000000003</v>
      </c>
      <c r="AK650" s="25">
        <f t="shared" si="32"/>
        <v>116.86075120293043</v>
      </c>
      <c r="AL650" s="26">
        <f t="shared" si="33"/>
        <v>156.25058772639221</v>
      </c>
    </row>
    <row r="651" spans="1:38" ht="15" customHeight="1" x14ac:dyDescent="0.2">
      <c r="A651" s="20" t="s">
        <v>64</v>
      </c>
      <c r="B651" s="88" t="s">
        <v>1037</v>
      </c>
      <c r="C651" s="89"/>
      <c r="D651" s="21" t="s">
        <v>1038</v>
      </c>
      <c r="E651" s="20" t="s">
        <v>38</v>
      </c>
      <c r="F651" s="20" t="s">
        <v>1</v>
      </c>
      <c r="G651" s="22">
        <v>4650</v>
      </c>
      <c r="H651" s="22">
        <v>4650</v>
      </c>
      <c r="I651" s="22">
        <v>55.100700000000003</v>
      </c>
      <c r="J651" s="22">
        <v>6.2892999999999999</v>
      </c>
      <c r="K651" s="22">
        <v>47.3934</v>
      </c>
      <c r="L651" s="22">
        <v>5.6665999999999999</v>
      </c>
      <c r="M651" s="22">
        <v>33.460700000000003</v>
      </c>
      <c r="N651" s="22">
        <v>6.2892999999999999</v>
      </c>
      <c r="O651" s="22">
        <v>16.047499999999999</v>
      </c>
      <c r="P651" s="23">
        <v>6.1025</v>
      </c>
      <c r="Q651" s="22">
        <v>0</v>
      </c>
      <c r="R651" s="22">
        <v>0.77</v>
      </c>
      <c r="S651" s="22">
        <v>0</v>
      </c>
      <c r="T651" s="22">
        <v>0.57000000000000006</v>
      </c>
      <c r="U651" s="22">
        <v>0</v>
      </c>
      <c r="V651" s="22">
        <v>0.23</v>
      </c>
      <c r="W651" s="22">
        <v>0</v>
      </c>
      <c r="X651" s="22">
        <v>0.77</v>
      </c>
      <c r="Y651" s="22">
        <v>0</v>
      </c>
      <c r="Z651" s="22">
        <v>0.78</v>
      </c>
      <c r="AA651" s="22">
        <v>22.4712</v>
      </c>
      <c r="AB651" s="22">
        <v>5.7288000000000006</v>
      </c>
      <c r="AC651" s="22">
        <v>25.287500000000001</v>
      </c>
      <c r="AD651" s="22">
        <v>6.1025</v>
      </c>
      <c r="AE651" s="22">
        <v>37.140700000000002</v>
      </c>
      <c r="AF651" s="22">
        <v>6.2892999999999999</v>
      </c>
      <c r="AG651" s="22">
        <v>236.90170000000001</v>
      </c>
      <c r="AH651" s="22">
        <v>45.588299999999997</v>
      </c>
      <c r="AJ651" s="24">
        <f t="shared" si="31"/>
        <v>282.49</v>
      </c>
      <c r="AK651" s="25">
        <f t="shared" si="32"/>
        <v>50.946602150537636</v>
      </c>
      <c r="AL651" s="26">
        <f t="shared" si="33"/>
        <v>60.750537634408602</v>
      </c>
    </row>
    <row r="652" spans="1:38" ht="15" customHeight="1" x14ac:dyDescent="0.2">
      <c r="A652" s="20" t="s">
        <v>1039</v>
      </c>
      <c r="B652" s="88" t="s">
        <v>1040</v>
      </c>
      <c r="C652" s="89"/>
      <c r="D652" s="21" t="s">
        <v>1038</v>
      </c>
      <c r="E652" s="20" t="s">
        <v>38</v>
      </c>
      <c r="F652" s="20" t="s">
        <v>1</v>
      </c>
      <c r="G652" s="22">
        <v>224.49</v>
      </c>
      <c r="H652" s="22">
        <v>224.49</v>
      </c>
      <c r="I652" s="22">
        <v>2.5430000000000001</v>
      </c>
      <c r="J652" s="22">
        <v>0</v>
      </c>
      <c r="K652" s="22">
        <v>1.4410000000000001</v>
      </c>
      <c r="L652" s="22">
        <v>0</v>
      </c>
      <c r="M652" s="22">
        <v>1</v>
      </c>
      <c r="N652" s="22">
        <v>0</v>
      </c>
      <c r="O652" s="22">
        <v>3.3000000000000002E-2</v>
      </c>
      <c r="P652" s="23">
        <v>0</v>
      </c>
      <c r="Q652" s="22">
        <v>0</v>
      </c>
      <c r="R652" s="22">
        <v>0</v>
      </c>
      <c r="S652" s="22">
        <v>0</v>
      </c>
      <c r="T652" s="22">
        <v>0</v>
      </c>
      <c r="U652" s="22">
        <v>0</v>
      </c>
      <c r="V652" s="22">
        <v>0</v>
      </c>
      <c r="W652" s="22">
        <v>0</v>
      </c>
      <c r="X652" s="22">
        <v>0</v>
      </c>
      <c r="Y652" s="22">
        <v>0</v>
      </c>
      <c r="Z652" s="22">
        <v>0</v>
      </c>
      <c r="AA652" s="22">
        <v>0.13400000000000001</v>
      </c>
      <c r="AB652" s="22">
        <v>0</v>
      </c>
      <c r="AC652" s="22">
        <v>0.69500000000000006</v>
      </c>
      <c r="AD652" s="22">
        <v>0</v>
      </c>
      <c r="AE652" s="22">
        <v>1.3050000000000002</v>
      </c>
      <c r="AF652" s="22">
        <v>0</v>
      </c>
      <c r="AG652" s="22">
        <v>7.1510000000000016</v>
      </c>
      <c r="AH652" s="22">
        <v>0</v>
      </c>
      <c r="AJ652" s="24">
        <f t="shared" si="31"/>
        <v>7.1510000000000016</v>
      </c>
      <c r="AK652" s="25">
        <f t="shared" si="32"/>
        <v>31.854425586885839</v>
      </c>
      <c r="AL652" s="26">
        <f t="shared" si="33"/>
        <v>31.854425586885839</v>
      </c>
    </row>
    <row r="653" spans="1:38" ht="30" customHeight="1" x14ac:dyDescent="0.2">
      <c r="A653" s="20" t="s">
        <v>1041</v>
      </c>
      <c r="B653" s="88" t="s">
        <v>1042</v>
      </c>
      <c r="C653" s="89"/>
      <c r="D653" s="21" t="s">
        <v>1038</v>
      </c>
      <c r="E653" s="20" t="s">
        <v>101</v>
      </c>
      <c r="F653" s="20" t="s">
        <v>1</v>
      </c>
      <c r="G653" s="22">
        <v>220.5</v>
      </c>
      <c r="H653" s="22">
        <v>220.5</v>
      </c>
      <c r="I653" s="22">
        <v>0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3">
        <v>0</v>
      </c>
      <c r="Q653" s="22">
        <v>0</v>
      </c>
      <c r="R653" s="22">
        <v>0</v>
      </c>
      <c r="S653" s="22">
        <v>0</v>
      </c>
      <c r="T653" s="22">
        <v>0</v>
      </c>
      <c r="U653" s="22">
        <v>0</v>
      </c>
      <c r="V653" s="22">
        <v>0</v>
      </c>
      <c r="W653" s="22">
        <v>0</v>
      </c>
      <c r="X653" s="22">
        <v>0</v>
      </c>
      <c r="Y653" s="22">
        <v>0</v>
      </c>
      <c r="Z653" s="22">
        <v>0</v>
      </c>
      <c r="AA653" s="22">
        <v>8.83</v>
      </c>
      <c r="AB653" s="22">
        <v>0</v>
      </c>
      <c r="AC653" s="22">
        <v>8.51</v>
      </c>
      <c r="AD653" s="22">
        <v>0</v>
      </c>
      <c r="AE653" s="22">
        <v>9.81</v>
      </c>
      <c r="AF653" s="22">
        <v>0</v>
      </c>
      <c r="AG653" s="22">
        <v>27.15</v>
      </c>
      <c r="AH653" s="22">
        <v>0</v>
      </c>
      <c r="AJ653" s="24">
        <f t="shared" si="31"/>
        <v>27.15</v>
      </c>
      <c r="AK653" s="25">
        <f t="shared" si="32"/>
        <v>123.12925170068026</v>
      </c>
      <c r="AL653" s="26">
        <f t="shared" si="33"/>
        <v>123.12925170068026</v>
      </c>
    </row>
    <row r="654" spans="1:38" ht="15" customHeight="1" x14ac:dyDescent="0.2">
      <c r="A654" s="20" t="s">
        <v>1043</v>
      </c>
      <c r="B654" s="88" t="s">
        <v>27</v>
      </c>
      <c r="C654" s="89"/>
      <c r="D654" s="21" t="s">
        <v>1038</v>
      </c>
      <c r="E654" s="20" t="s">
        <v>61</v>
      </c>
      <c r="F654" s="20" t="s">
        <v>1</v>
      </c>
      <c r="G654" s="22">
        <v>1866.0120000000002</v>
      </c>
      <c r="H654" s="22">
        <v>1855.03</v>
      </c>
      <c r="I654" s="22">
        <v>45.830549306991848</v>
      </c>
      <c r="J654" s="22">
        <v>5.9643737607975345</v>
      </c>
      <c r="K654" s="22">
        <v>37.968942098379841</v>
      </c>
      <c r="L654" s="22">
        <v>6.4000001145363639</v>
      </c>
      <c r="M654" s="22">
        <v>33.817117879613477</v>
      </c>
      <c r="N654" s="22">
        <v>6.0368793040720803</v>
      </c>
      <c r="O654" s="22">
        <v>24.644894991502305</v>
      </c>
      <c r="P654" s="23">
        <v>5.6004783905247013</v>
      </c>
      <c r="Q654" s="22">
        <v>0</v>
      </c>
      <c r="R654" s="22">
        <v>10.660000000000309</v>
      </c>
      <c r="S654" s="22">
        <v>0</v>
      </c>
      <c r="T654" s="22">
        <v>9.4599999999995816</v>
      </c>
      <c r="U654" s="22">
        <v>0</v>
      </c>
      <c r="V654" s="22">
        <v>8.9600000000000364</v>
      </c>
      <c r="W654" s="22">
        <v>0</v>
      </c>
      <c r="X654" s="22">
        <v>8.8700000000003456</v>
      </c>
      <c r="Y654" s="22">
        <v>0</v>
      </c>
      <c r="Z654" s="22">
        <v>9.6399999999998727</v>
      </c>
      <c r="AA654" s="22">
        <v>22.974442394804768</v>
      </c>
      <c r="AB654" s="22">
        <v>6.185557605195088</v>
      </c>
      <c r="AC654" s="22">
        <v>33.736612522352829</v>
      </c>
      <c r="AD654" s="22">
        <v>5.6033874776473152</v>
      </c>
      <c r="AE654" s="22">
        <v>39.465527458578926</v>
      </c>
      <c r="AF654" s="22">
        <v>5.8944725414212016</v>
      </c>
      <c r="AG654" s="22">
        <v>238.438086652224</v>
      </c>
      <c r="AH654" s="22">
        <v>89.275149194194427</v>
      </c>
      <c r="AJ654" s="24">
        <f t="shared" si="31"/>
        <v>327.71323584641846</v>
      </c>
      <c r="AK654" s="25">
        <f t="shared" si="32"/>
        <v>127.77950337523231</v>
      </c>
      <c r="AL654" s="26">
        <f t="shared" si="33"/>
        <v>176.66196010114038</v>
      </c>
    </row>
    <row r="655" spans="1:38" ht="15" customHeight="1" x14ac:dyDescent="0.2">
      <c r="A655" s="20" t="s">
        <v>1044</v>
      </c>
      <c r="B655" s="88" t="s">
        <v>771</v>
      </c>
      <c r="C655" s="89"/>
      <c r="D655" s="21" t="s">
        <v>1038</v>
      </c>
      <c r="E655" s="20" t="s">
        <v>61</v>
      </c>
      <c r="F655" s="20" t="s">
        <v>486</v>
      </c>
      <c r="G655" s="22">
        <v>105.21</v>
      </c>
      <c r="H655" s="22">
        <v>83.5</v>
      </c>
      <c r="I655" s="22">
        <v>2.7050769322106172</v>
      </c>
      <c r="J655" s="22">
        <v>0</v>
      </c>
      <c r="K655" s="22">
        <v>2.2410577870839252</v>
      </c>
      <c r="L655" s="22">
        <v>0</v>
      </c>
      <c r="M655" s="22">
        <v>1.9960028163143548</v>
      </c>
      <c r="N655" s="22">
        <v>0</v>
      </c>
      <c r="O655" s="22">
        <v>1.4546266179728142</v>
      </c>
      <c r="P655" s="23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  <c r="V655" s="22">
        <v>0</v>
      </c>
      <c r="W655" s="22">
        <v>0</v>
      </c>
      <c r="X655" s="22">
        <v>0</v>
      </c>
      <c r="Y655" s="22">
        <v>0</v>
      </c>
      <c r="Z655" s="22">
        <v>0</v>
      </c>
      <c r="AA655" s="22">
        <v>0</v>
      </c>
      <c r="AB655" s="22">
        <v>0</v>
      </c>
      <c r="AC655" s="22">
        <v>0</v>
      </c>
      <c r="AD655" s="22">
        <v>0</v>
      </c>
      <c r="AE655" s="22">
        <v>0</v>
      </c>
      <c r="AF655" s="22">
        <v>0</v>
      </c>
      <c r="AG655" s="22">
        <v>8.3967641535817119</v>
      </c>
      <c r="AH655" s="22">
        <v>0</v>
      </c>
      <c r="AJ655" s="24">
        <f t="shared" si="31"/>
        <v>8.3967641535817119</v>
      </c>
      <c r="AK655" s="25">
        <f t="shared" si="32"/>
        <v>79.809563288486956</v>
      </c>
      <c r="AL655" s="26">
        <f t="shared" si="33"/>
        <v>100.56004974349355</v>
      </c>
    </row>
    <row r="656" spans="1:38" ht="31.5" customHeight="1" x14ac:dyDescent="0.2">
      <c r="A656" s="20" t="s">
        <v>1045</v>
      </c>
      <c r="B656" s="88" t="s">
        <v>1046</v>
      </c>
      <c r="C656" s="89"/>
      <c r="D656" s="21" t="s">
        <v>1047</v>
      </c>
      <c r="E656" s="20" t="s">
        <v>47</v>
      </c>
      <c r="F656" s="20" t="s">
        <v>1</v>
      </c>
      <c r="G656" s="22">
        <v>0</v>
      </c>
      <c r="H656" s="22">
        <v>0</v>
      </c>
      <c r="I656" s="22">
        <v>48.88</v>
      </c>
      <c r="J656" s="22">
        <v>0</v>
      </c>
      <c r="K656" s="22">
        <v>40.800000000000004</v>
      </c>
      <c r="L656" s="22">
        <v>0</v>
      </c>
      <c r="M656" s="22">
        <v>39.330000000000005</v>
      </c>
      <c r="N656" s="22">
        <v>0</v>
      </c>
      <c r="O656" s="22">
        <v>31.790000000000003</v>
      </c>
      <c r="P656" s="23">
        <v>0</v>
      </c>
      <c r="Q656" s="22">
        <v>1.52</v>
      </c>
      <c r="R656" s="22">
        <v>0</v>
      </c>
      <c r="S656" s="22">
        <v>0</v>
      </c>
      <c r="T656" s="22">
        <v>0</v>
      </c>
      <c r="U656" s="22">
        <v>0</v>
      </c>
      <c r="V656" s="22">
        <v>0</v>
      </c>
      <c r="W656" s="22">
        <v>0</v>
      </c>
      <c r="X656" s="22">
        <v>0</v>
      </c>
      <c r="Y656" s="22">
        <v>0</v>
      </c>
      <c r="Z656" s="22">
        <v>0</v>
      </c>
      <c r="AA656" s="22">
        <v>6.7200000000000006</v>
      </c>
      <c r="AB656" s="22">
        <v>0</v>
      </c>
      <c r="AC656" s="22">
        <v>38.480000000000004</v>
      </c>
      <c r="AD656" s="22">
        <v>0</v>
      </c>
      <c r="AE656" s="22">
        <v>41.47</v>
      </c>
      <c r="AF656" s="22">
        <v>0</v>
      </c>
      <c r="AG656" s="22">
        <v>248.99000000000004</v>
      </c>
      <c r="AH656" s="22">
        <v>0</v>
      </c>
      <c r="AJ656" s="24">
        <f t="shared" si="31"/>
        <v>248.99000000000004</v>
      </c>
      <c r="AK656" s="25" t="e">
        <f t="shared" si="32"/>
        <v>#DIV/0!</v>
      </c>
      <c r="AL656" s="26" t="e">
        <f t="shared" si="33"/>
        <v>#DIV/0!</v>
      </c>
    </row>
    <row r="657" spans="1:38" ht="19.5" customHeight="1" x14ac:dyDescent="0.2">
      <c r="A657" s="20" t="s">
        <v>1048</v>
      </c>
      <c r="B657" s="88" t="s">
        <v>27</v>
      </c>
      <c r="C657" s="89"/>
      <c r="D657" s="21" t="s">
        <v>1047</v>
      </c>
      <c r="E657" s="20" t="s">
        <v>55</v>
      </c>
      <c r="F657" s="20" t="s">
        <v>205</v>
      </c>
      <c r="G657" s="22">
        <v>1866.8999999999996</v>
      </c>
      <c r="H657" s="22">
        <v>1865.4</v>
      </c>
      <c r="I657" s="22">
        <v>40.723933954460428</v>
      </c>
      <c r="J657" s="22">
        <v>4.9460660455394185</v>
      </c>
      <c r="K657" s="22">
        <v>32.976363543953717</v>
      </c>
      <c r="L657" s="22">
        <v>5.1636364560463841</v>
      </c>
      <c r="M657" s="22">
        <v>27.417790407752516</v>
      </c>
      <c r="N657" s="22">
        <v>4.5822095922474828</v>
      </c>
      <c r="O657" s="22">
        <v>16.604988580657704</v>
      </c>
      <c r="P657" s="23">
        <v>5.4550114193422408</v>
      </c>
      <c r="Q657" s="22">
        <v>0</v>
      </c>
      <c r="R657" s="22">
        <v>11.100000000000136</v>
      </c>
      <c r="S657" s="22">
        <v>0</v>
      </c>
      <c r="T657" s="22">
        <v>9.4600000000000364</v>
      </c>
      <c r="U657" s="22">
        <v>0</v>
      </c>
      <c r="V657" s="22">
        <v>9.2200000000000273</v>
      </c>
      <c r="W657" s="22">
        <v>0</v>
      </c>
      <c r="X657" s="22">
        <v>9.1999999999998181</v>
      </c>
      <c r="Y657" s="22">
        <v>0</v>
      </c>
      <c r="Z657" s="22">
        <v>9.8900000000001</v>
      </c>
      <c r="AA657" s="22">
        <v>19.62878264990055</v>
      </c>
      <c r="AB657" s="22">
        <v>5.0212173500995423</v>
      </c>
      <c r="AC657" s="22">
        <v>26.089383788296047</v>
      </c>
      <c r="AD657" s="22">
        <v>5.5306162117038431</v>
      </c>
      <c r="AE657" s="22">
        <v>34.468782649900469</v>
      </c>
      <c r="AF657" s="22">
        <v>5.0212173500995423</v>
      </c>
      <c r="AG657" s="22">
        <v>197.91002557492143</v>
      </c>
      <c r="AH657" s="22">
        <v>84.58997442507858</v>
      </c>
      <c r="AJ657" s="24">
        <f t="shared" si="31"/>
        <v>282.5</v>
      </c>
      <c r="AK657" s="25">
        <f t="shared" si="32"/>
        <v>106.00997673947265</v>
      </c>
      <c r="AL657" s="26">
        <f t="shared" si="33"/>
        <v>151.44204996247453</v>
      </c>
    </row>
    <row r="658" spans="1:38" ht="19.5" customHeight="1" x14ac:dyDescent="0.2">
      <c r="A658" s="20" t="s">
        <v>1048</v>
      </c>
      <c r="B658" s="88" t="s">
        <v>27</v>
      </c>
      <c r="C658" s="89"/>
      <c r="D658" s="21" t="s">
        <v>1047</v>
      </c>
      <c r="E658" s="20" t="s">
        <v>55</v>
      </c>
      <c r="F658" s="20" t="s">
        <v>206</v>
      </c>
      <c r="G658" s="22">
        <v>1839.3</v>
      </c>
      <c r="H658" s="22">
        <v>1865.5</v>
      </c>
      <c r="I658" s="22">
        <v>37.659955870188554</v>
      </c>
      <c r="J658" s="22">
        <v>7.7100441298114468</v>
      </c>
      <c r="K658" s="22">
        <v>32.052727159492456</v>
      </c>
      <c r="L658" s="22">
        <v>6.3272728405075416</v>
      </c>
      <c r="M658" s="22">
        <v>23.363849613782243</v>
      </c>
      <c r="N658" s="22">
        <v>8.1461503862177462</v>
      </c>
      <c r="O658" s="22">
        <v>15.20665144087703</v>
      </c>
      <c r="P658" s="23">
        <v>7.2733485591229883</v>
      </c>
      <c r="Q658" s="22">
        <v>0</v>
      </c>
      <c r="R658" s="22">
        <v>11.719999999999914</v>
      </c>
      <c r="S658" s="22">
        <v>0</v>
      </c>
      <c r="T658" s="22">
        <v>10.180000000000064</v>
      </c>
      <c r="U658" s="22">
        <v>0</v>
      </c>
      <c r="V658" s="22">
        <v>10.590000000000032</v>
      </c>
      <c r="W658" s="22">
        <v>0</v>
      </c>
      <c r="X658" s="22">
        <v>9.7299999999999045</v>
      </c>
      <c r="Y658" s="22">
        <v>0</v>
      </c>
      <c r="Z658" s="22">
        <v>10.270000000000095</v>
      </c>
      <c r="AA658" s="22">
        <v>18.610586065087521</v>
      </c>
      <c r="AB658" s="22">
        <v>6.5494139349124465</v>
      </c>
      <c r="AC658" s="22">
        <v>25.722272267257146</v>
      </c>
      <c r="AD658" s="22">
        <v>6.7677277327428609</v>
      </c>
      <c r="AE658" s="22">
        <v>32.126729735370162</v>
      </c>
      <c r="AF658" s="22">
        <v>6.9132702646298041</v>
      </c>
      <c r="AG658" s="22">
        <v>184.7427721520551</v>
      </c>
      <c r="AH658" s="22">
        <v>102.17722784794483</v>
      </c>
      <c r="AJ658" s="24">
        <f t="shared" si="31"/>
        <v>286.91999999999996</v>
      </c>
      <c r="AK658" s="25">
        <f t="shared" si="32"/>
        <v>100.4418921068097</v>
      </c>
      <c r="AL658" s="26">
        <f t="shared" si="33"/>
        <v>153.80326990083086</v>
      </c>
    </row>
    <row r="659" spans="1:38" ht="15" customHeight="1" x14ac:dyDescent="0.2">
      <c r="A659" s="20" t="s">
        <v>1049</v>
      </c>
      <c r="B659" s="88" t="s">
        <v>27</v>
      </c>
      <c r="C659" s="89"/>
      <c r="D659" s="21" t="s">
        <v>1047</v>
      </c>
      <c r="E659" s="20" t="s">
        <v>467</v>
      </c>
      <c r="F659" s="20" t="s">
        <v>1</v>
      </c>
      <c r="G659" s="22">
        <v>4881.8770000000022</v>
      </c>
      <c r="H659" s="22">
        <v>4981.2</v>
      </c>
      <c r="I659" s="22">
        <v>119.80774692488443</v>
      </c>
      <c r="J659" s="22">
        <v>14.547253075115936</v>
      </c>
      <c r="K659" s="22">
        <v>97.258545194235026</v>
      </c>
      <c r="L659" s="22">
        <v>14.545454805764463</v>
      </c>
      <c r="M659" s="22">
        <v>82.114637737666101</v>
      </c>
      <c r="N659" s="22">
        <v>13.819362262333678</v>
      </c>
      <c r="O659" s="22">
        <v>55.147038651214359</v>
      </c>
      <c r="P659" s="23">
        <v>13.382961348786299</v>
      </c>
      <c r="Q659" s="22">
        <v>0</v>
      </c>
      <c r="R659" s="22">
        <v>35.119999999998981</v>
      </c>
      <c r="S659" s="22">
        <v>0</v>
      </c>
      <c r="T659" s="22">
        <v>31.590000000000146</v>
      </c>
      <c r="U659" s="22">
        <v>0</v>
      </c>
      <c r="V659" s="22">
        <v>29.25</v>
      </c>
      <c r="W659" s="22">
        <v>0</v>
      </c>
      <c r="X659" s="22">
        <v>25.850000000000364</v>
      </c>
      <c r="Y659" s="22">
        <v>0</v>
      </c>
      <c r="Z659" s="22">
        <v>14.489999999999782</v>
      </c>
      <c r="AA659" s="22">
        <v>61.661172130175068</v>
      </c>
      <c r="AB659" s="22">
        <v>13.098827869824893</v>
      </c>
      <c r="AC659" s="22">
        <v>79.013400864231315</v>
      </c>
      <c r="AD659" s="22">
        <v>13.171599135768364</v>
      </c>
      <c r="AE659" s="22">
        <v>80.819544534514364</v>
      </c>
      <c r="AF659" s="22">
        <v>13.535455465485722</v>
      </c>
      <c r="AG659" s="22">
        <v>575.82208603692061</v>
      </c>
      <c r="AH659" s="22">
        <v>232.40091396307861</v>
      </c>
      <c r="AJ659" s="24">
        <f t="shared" si="31"/>
        <v>808.22299999999927</v>
      </c>
      <c r="AK659" s="25">
        <f t="shared" si="32"/>
        <v>117.95096149225397</v>
      </c>
      <c r="AL659" s="26">
        <f t="shared" si="33"/>
        <v>162.2546775877297</v>
      </c>
    </row>
    <row r="660" spans="1:38" ht="15" customHeight="1" x14ac:dyDescent="0.2">
      <c r="A660" s="20" t="s">
        <v>1050</v>
      </c>
      <c r="B660" s="88" t="s">
        <v>1051</v>
      </c>
      <c r="C660" s="89"/>
      <c r="D660" s="21" t="s">
        <v>1047</v>
      </c>
      <c r="E660" s="20" t="s">
        <v>467</v>
      </c>
      <c r="F660" s="20" t="s">
        <v>834</v>
      </c>
      <c r="G660" s="22">
        <v>128.44999999999999</v>
      </c>
      <c r="H660" s="22">
        <v>128.44999999999999</v>
      </c>
      <c r="I660" s="22">
        <v>4.4050000000000002</v>
      </c>
      <c r="J660" s="22">
        <v>0</v>
      </c>
      <c r="K660" s="22">
        <v>3.3109999999999999</v>
      </c>
      <c r="L660" s="22">
        <v>0</v>
      </c>
      <c r="M660" s="22">
        <v>2.3650000000000002</v>
      </c>
      <c r="N660" s="22">
        <v>0</v>
      </c>
      <c r="O660" s="22">
        <v>1.9300000000000002</v>
      </c>
      <c r="P660" s="23">
        <v>0</v>
      </c>
      <c r="Q660" s="22">
        <v>0</v>
      </c>
      <c r="R660" s="22">
        <v>0</v>
      </c>
      <c r="S660" s="22">
        <v>0</v>
      </c>
      <c r="T660" s="22">
        <v>0</v>
      </c>
      <c r="U660" s="22">
        <v>0</v>
      </c>
      <c r="V660" s="22">
        <v>0</v>
      </c>
      <c r="W660" s="22">
        <v>0</v>
      </c>
      <c r="X660" s="22">
        <v>0</v>
      </c>
      <c r="Y660" s="22">
        <v>0</v>
      </c>
      <c r="Z660" s="22">
        <v>0</v>
      </c>
      <c r="AA660" s="22">
        <v>2.5470000000000002</v>
      </c>
      <c r="AB660" s="22">
        <v>0</v>
      </c>
      <c r="AC660" s="22">
        <v>6.9090000000000007</v>
      </c>
      <c r="AD660" s="22">
        <v>0</v>
      </c>
      <c r="AE660" s="22">
        <v>8.3390000000000004</v>
      </c>
      <c r="AF660" s="22">
        <v>0</v>
      </c>
      <c r="AG660" s="22">
        <v>29.805999999999997</v>
      </c>
      <c r="AH660" s="22">
        <v>0</v>
      </c>
      <c r="AJ660" s="24">
        <f t="shared" si="31"/>
        <v>29.805999999999997</v>
      </c>
      <c r="AK660" s="25">
        <f t="shared" si="32"/>
        <v>232.04359673024524</v>
      </c>
      <c r="AL660" s="26">
        <f t="shared" si="33"/>
        <v>232.04359673024524</v>
      </c>
    </row>
    <row r="661" spans="1:38" ht="15" customHeight="1" x14ac:dyDescent="0.2">
      <c r="A661" s="20" t="s">
        <v>1052</v>
      </c>
      <c r="B661" s="88" t="s">
        <v>1053</v>
      </c>
      <c r="C661" s="89"/>
      <c r="D661" s="21" t="s">
        <v>1047</v>
      </c>
      <c r="E661" s="20" t="s">
        <v>467</v>
      </c>
      <c r="F661" s="20" t="s">
        <v>41</v>
      </c>
      <c r="G661" s="22">
        <v>173</v>
      </c>
      <c r="H661" s="22">
        <v>173</v>
      </c>
      <c r="I661" s="22">
        <v>0.24500000000000002</v>
      </c>
      <c r="J661" s="22">
        <v>0</v>
      </c>
      <c r="K661" s="22">
        <v>0.25600000000000001</v>
      </c>
      <c r="L661" s="22">
        <v>0</v>
      </c>
      <c r="M661" s="22">
        <v>5.6000000000000001E-2</v>
      </c>
      <c r="N661" s="22">
        <v>0</v>
      </c>
      <c r="O661" s="22">
        <v>0</v>
      </c>
      <c r="P661" s="23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  <c r="V661" s="22">
        <v>0</v>
      </c>
      <c r="W661" s="22">
        <v>0</v>
      </c>
      <c r="X661" s="22">
        <v>0</v>
      </c>
      <c r="Y661" s="22">
        <v>0</v>
      </c>
      <c r="Z661" s="22">
        <v>0</v>
      </c>
      <c r="AA661" s="22">
        <v>3.0000000000000002E-2</v>
      </c>
      <c r="AB661" s="22">
        <v>0</v>
      </c>
      <c r="AC661" s="22">
        <v>0.17500000000000002</v>
      </c>
      <c r="AD661" s="22">
        <v>0</v>
      </c>
      <c r="AE661" s="22">
        <v>0.29500000000000004</v>
      </c>
      <c r="AF661" s="22">
        <v>0</v>
      </c>
      <c r="AG661" s="22">
        <v>1.0570000000000002</v>
      </c>
      <c r="AH661" s="22">
        <v>0</v>
      </c>
      <c r="AJ661" s="24">
        <f t="shared" si="31"/>
        <v>1.0570000000000002</v>
      </c>
      <c r="AK661" s="25">
        <f t="shared" si="32"/>
        <v>6.1098265895953761</v>
      </c>
      <c r="AL661" s="26">
        <f t="shared" si="33"/>
        <v>6.1098265895953761</v>
      </c>
    </row>
    <row r="662" spans="1:38" ht="15" customHeight="1" x14ac:dyDescent="0.2">
      <c r="A662" s="20" t="s">
        <v>1054</v>
      </c>
      <c r="B662" s="88" t="s">
        <v>1055</v>
      </c>
      <c r="C662" s="89"/>
      <c r="D662" s="21" t="s">
        <v>1047</v>
      </c>
      <c r="E662" s="20" t="s">
        <v>788</v>
      </c>
      <c r="F662" s="20" t="s">
        <v>1</v>
      </c>
      <c r="G662" s="22">
        <v>1665.9</v>
      </c>
      <c r="H662" s="22">
        <v>1665.9</v>
      </c>
      <c r="I662" s="22">
        <v>19.247199999999999</v>
      </c>
      <c r="J662" s="22">
        <v>5.0327999999999999</v>
      </c>
      <c r="K662" s="22">
        <v>18.685500000000001</v>
      </c>
      <c r="L662" s="22">
        <v>4.5345000000000004</v>
      </c>
      <c r="M662" s="22">
        <v>16.0472</v>
      </c>
      <c r="N662" s="22">
        <v>5.0327999999999999</v>
      </c>
      <c r="O662" s="22">
        <v>10.906700000000001</v>
      </c>
      <c r="P662" s="23">
        <v>4.8833000000000002</v>
      </c>
      <c r="Q662" s="22">
        <v>0</v>
      </c>
      <c r="R662" s="22">
        <v>1.32</v>
      </c>
      <c r="S662" s="22">
        <v>0</v>
      </c>
      <c r="T662" s="22">
        <v>0.89</v>
      </c>
      <c r="U662" s="22">
        <v>0</v>
      </c>
      <c r="V662" s="22">
        <v>0.45</v>
      </c>
      <c r="W662" s="22">
        <v>0</v>
      </c>
      <c r="X662" s="22">
        <v>0.4</v>
      </c>
      <c r="Y662" s="22">
        <v>0</v>
      </c>
      <c r="Z662" s="22">
        <v>1.1000000000000001</v>
      </c>
      <c r="AA662" s="22">
        <v>5.8956</v>
      </c>
      <c r="AB662" s="22">
        <v>4.5844000000000005</v>
      </c>
      <c r="AC662" s="22">
        <v>12.806700000000001</v>
      </c>
      <c r="AD662" s="22">
        <v>4.8833000000000002</v>
      </c>
      <c r="AE662" s="22">
        <v>16.277200000000001</v>
      </c>
      <c r="AF662" s="22">
        <v>5.0327999999999999</v>
      </c>
      <c r="AG662" s="22">
        <v>99.866100000000017</v>
      </c>
      <c r="AH662" s="22">
        <v>38.143900000000002</v>
      </c>
      <c r="AJ662" s="24">
        <f t="shared" si="31"/>
        <v>138.01000000000002</v>
      </c>
      <c r="AK662" s="25">
        <f t="shared" si="32"/>
        <v>59.947235728435082</v>
      </c>
      <c r="AL662" s="26">
        <f t="shared" si="33"/>
        <v>82.84410828981332</v>
      </c>
    </row>
    <row r="663" spans="1:38" ht="15" customHeight="1" x14ac:dyDescent="0.2">
      <c r="A663" s="20" t="s">
        <v>1056</v>
      </c>
      <c r="B663" s="88" t="s">
        <v>1057</v>
      </c>
      <c r="C663" s="89"/>
      <c r="D663" s="21" t="s">
        <v>1047</v>
      </c>
      <c r="E663" s="20" t="s">
        <v>746</v>
      </c>
      <c r="F663" s="20" t="s">
        <v>1</v>
      </c>
      <c r="G663" s="22">
        <v>6928.2</v>
      </c>
      <c r="H663" s="22">
        <v>6928.2</v>
      </c>
      <c r="I663" s="22">
        <v>66.849999999999994</v>
      </c>
      <c r="J663" s="22">
        <v>16</v>
      </c>
      <c r="K663" s="22">
        <v>53.59</v>
      </c>
      <c r="L663" s="22">
        <v>16</v>
      </c>
      <c r="M663" s="22">
        <v>43.38</v>
      </c>
      <c r="N663" s="22">
        <v>16</v>
      </c>
      <c r="O663" s="22">
        <v>28.239999999999995</v>
      </c>
      <c r="P663" s="23">
        <v>16</v>
      </c>
      <c r="Q663" s="22">
        <v>0</v>
      </c>
      <c r="R663" s="22">
        <v>17.170000000000002</v>
      </c>
      <c r="S663" s="22">
        <v>0</v>
      </c>
      <c r="T663" s="22">
        <v>15.06</v>
      </c>
      <c r="U663" s="22">
        <v>0</v>
      </c>
      <c r="V663" s="22">
        <v>13.56</v>
      </c>
      <c r="W663" s="22">
        <v>0</v>
      </c>
      <c r="X663" s="22">
        <v>14.3</v>
      </c>
      <c r="Y663" s="22">
        <v>0</v>
      </c>
      <c r="Z663" s="22">
        <v>9.2900000000000009</v>
      </c>
      <c r="AA663" s="22">
        <v>31.31</v>
      </c>
      <c r="AB663" s="22">
        <v>16</v>
      </c>
      <c r="AC663" s="22">
        <v>44.23</v>
      </c>
      <c r="AD663" s="22">
        <v>16</v>
      </c>
      <c r="AE663" s="22">
        <v>53.22</v>
      </c>
      <c r="AF663" s="22">
        <v>20</v>
      </c>
      <c r="AG663" s="22">
        <v>320.82000000000005</v>
      </c>
      <c r="AH663" s="22">
        <v>185.38</v>
      </c>
      <c r="AJ663" s="24">
        <f t="shared" si="31"/>
        <v>506.20000000000005</v>
      </c>
      <c r="AK663" s="25">
        <f t="shared" si="32"/>
        <v>46.306399930717944</v>
      </c>
      <c r="AL663" s="26">
        <f t="shared" si="33"/>
        <v>73.063710631910169</v>
      </c>
    </row>
    <row r="664" spans="1:38" ht="15" customHeight="1" x14ac:dyDescent="0.2">
      <c r="A664" s="20" t="s">
        <v>1058</v>
      </c>
      <c r="B664" s="88" t="s">
        <v>27</v>
      </c>
      <c r="C664" s="89"/>
      <c r="D664" s="21" t="s">
        <v>1047</v>
      </c>
      <c r="E664" s="20" t="s">
        <v>96</v>
      </c>
      <c r="F664" s="20" t="s">
        <v>1</v>
      </c>
      <c r="G664" s="22">
        <v>1753.9800000000002</v>
      </c>
      <c r="H664" s="22">
        <v>2071</v>
      </c>
      <c r="I664" s="22">
        <v>50.357516362207114</v>
      </c>
      <c r="J664" s="22">
        <v>5.3824836377928964</v>
      </c>
      <c r="K664" s="22">
        <v>42.269999899780686</v>
      </c>
      <c r="L664" s="22">
        <v>5.6000001002193178</v>
      </c>
      <c r="M664" s="22">
        <v>35.977722066249001</v>
      </c>
      <c r="N664" s="22">
        <v>5.3822779337510109</v>
      </c>
      <c r="O664" s="22">
        <v>26.874988580657799</v>
      </c>
      <c r="P664" s="23">
        <v>5.4550114193422408</v>
      </c>
      <c r="Q664" s="22">
        <v>0</v>
      </c>
      <c r="R664" s="22">
        <v>13.289999999999964</v>
      </c>
      <c r="S664" s="22">
        <v>0</v>
      </c>
      <c r="T664" s="22">
        <v>11.589999999999918</v>
      </c>
      <c r="U664" s="22">
        <v>0</v>
      </c>
      <c r="V664" s="22">
        <v>11.230000000000018</v>
      </c>
      <c r="W664" s="22">
        <v>0</v>
      </c>
      <c r="X664" s="22">
        <v>10.310000000000173</v>
      </c>
      <c r="Y664" s="22">
        <v>0</v>
      </c>
      <c r="Z664" s="22">
        <v>11.519999999999982</v>
      </c>
      <c r="AA664" s="22">
        <v>22.600468852069962</v>
      </c>
      <c r="AB664" s="22">
        <v>5.2395311479299567</v>
      </c>
      <c r="AC664" s="22">
        <v>34.630952777448165</v>
      </c>
      <c r="AD664" s="22">
        <v>4.4390472225517694</v>
      </c>
      <c r="AE664" s="22">
        <v>40.285410245561408</v>
      </c>
      <c r="AF664" s="22">
        <v>4.5845897544387126</v>
      </c>
      <c r="AG664" s="22">
        <v>252.99705878397413</v>
      </c>
      <c r="AH664" s="22">
        <v>94.022941216025956</v>
      </c>
      <c r="AJ664" s="24">
        <f t="shared" si="31"/>
        <v>347.0200000000001</v>
      </c>
      <c r="AK664" s="25">
        <f t="shared" si="32"/>
        <v>144.24170103648507</v>
      </c>
      <c r="AL664" s="26">
        <f t="shared" si="33"/>
        <v>167.56156446161279</v>
      </c>
    </row>
    <row r="665" spans="1:38" ht="29.25" customHeight="1" x14ac:dyDescent="0.2">
      <c r="A665" s="20" t="s">
        <v>1059</v>
      </c>
      <c r="B665" s="88" t="s">
        <v>1060</v>
      </c>
      <c r="C665" s="89"/>
      <c r="D665" s="21" t="s">
        <v>1047</v>
      </c>
      <c r="E665" s="20" t="s">
        <v>196</v>
      </c>
      <c r="F665" s="20" t="s">
        <v>192</v>
      </c>
      <c r="G665" s="22">
        <v>2072.4</v>
      </c>
      <c r="H665" s="22">
        <v>2072.4</v>
      </c>
      <c r="I665" s="22">
        <v>39.74</v>
      </c>
      <c r="J665" s="22">
        <v>14</v>
      </c>
      <c r="K665" s="22">
        <v>33.82</v>
      </c>
      <c r="L665" s="22">
        <v>13</v>
      </c>
      <c r="M665" s="22">
        <v>27.85</v>
      </c>
      <c r="N665" s="22">
        <v>13</v>
      </c>
      <c r="O665" s="22">
        <v>18.13</v>
      </c>
      <c r="P665" s="23">
        <v>10</v>
      </c>
      <c r="Q665" s="22">
        <v>0</v>
      </c>
      <c r="R665" s="22">
        <v>12.850000000000023</v>
      </c>
      <c r="S665" s="22">
        <v>0</v>
      </c>
      <c r="T665" s="22">
        <v>11.759999999999991</v>
      </c>
      <c r="U665" s="22">
        <v>0</v>
      </c>
      <c r="V665" s="22">
        <v>11.32000000000005</v>
      </c>
      <c r="W665" s="22">
        <v>0</v>
      </c>
      <c r="X665" s="22">
        <v>10.620000000000005</v>
      </c>
      <c r="Y665" s="22">
        <v>0</v>
      </c>
      <c r="Z665" s="22">
        <v>11.129999999999995</v>
      </c>
      <c r="AA665" s="22">
        <v>18.07</v>
      </c>
      <c r="AB665" s="22">
        <v>13</v>
      </c>
      <c r="AC665" s="22">
        <v>25.99</v>
      </c>
      <c r="AD665" s="22">
        <v>14</v>
      </c>
      <c r="AE665" s="22">
        <v>30.41</v>
      </c>
      <c r="AF665" s="22">
        <v>14</v>
      </c>
      <c r="AG665" s="22">
        <f>I665+K665+M665+O665+Q665+S665+U665+W665+Y665+AA665+AC665+AE665</f>
        <v>194.01</v>
      </c>
      <c r="AH665" s="22">
        <f>J665+L665+N665+P665+R665+T665+V665+X665+Z665+AB665+AD665+AF665</f>
        <v>148.68000000000006</v>
      </c>
      <c r="AJ665" s="24">
        <f t="shared" si="31"/>
        <v>342.69000000000005</v>
      </c>
      <c r="AK665" s="25">
        <f t="shared" si="32"/>
        <v>93.616097278517643</v>
      </c>
      <c r="AL665" s="26">
        <f t="shared" si="33"/>
        <v>165.35900405327158</v>
      </c>
    </row>
    <row r="666" spans="1:38" ht="26.25" customHeight="1" x14ac:dyDescent="0.2">
      <c r="A666" s="20" t="s">
        <v>1059</v>
      </c>
      <c r="B666" s="88" t="s">
        <v>1060</v>
      </c>
      <c r="C666" s="89"/>
      <c r="D666" s="21" t="s">
        <v>1047</v>
      </c>
      <c r="E666" s="20" t="s">
        <v>196</v>
      </c>
      <c r="F666" s="20" t="s">
        <v>1061</v>
      </c>
      <c r="G666" s="22">
        <v>2734</v>
      </c>
      <c r="H666" s="22">
        <v>2734</v>
      </c>
      <c r="I666" s="22">
        <v>60.15</v>
      </c>
      <c r="J666" s="22">
        <v>23</v>
      </c>
      <c r="K666" s="22">
        <v>51.3</v>
      </c>
      <c r="L666" s="22">
        <v>21</v>
      </c>
      <c r="M666" s="22">
        <v>41.44</v>
      </c>
      <c r="N666" s="22">
        <v>22</v>
      </c>
      <c r="O666" s="22">
        <v>27.41</v>
      </c>
      <c r="P666" s="23">
        <v>21</v>
      </c>
      <c r="Q666" s="22">
        <v>0</v>
      </c>
      <c r="R666" s="22">
        <v>21.270000000000039</v>
      </c>
      <c r="S666" s="22">
        <v>0</v>
      </c>
      <c r="T666" s="22">
        <v>18.75</v>
      </c>
      <c r="U666" s="22">
        <v>0</v>
      </c>
      <c r="V666" s="22">
        <v>18.599999999999966</v>
      </c>
      <c r="W666" s="22">
        <v>0</v>
      </c>
      <c r="X666" s="22">
        <v>19.029999999999973</v>
      </c>
      <c r="Y666" s="22">
        <v>0</v>
      </c>
      <c r="Z666" s="22">
        <v>19.150000000000091</v>
      </c>
      <c r="AA666" s="22">
        <v>23.95</v>
      </c>
      <c r="AB666" s="22">
        <v>23</v>
      </c>
      <c r="AC666" s="22">
        <v>36.67</v>
      </c>
      <c r="AD666" s="22">
        <v>23</v>
      </c>
      <c r="AE666" s="22">
        <v>46.96</v>
      </c>
      <c r="AF666" s="22">
        <v>24</v>
      </c>
      <c r="AG666" s="22">
        <f>I666+K666+M666+O666+Q666+S666+U666+W666+Y666+AA666+AC666+AE666</f>
        <v>287.87999999999994</v>
      </c>
      <c r="AH666" s="22">
        <f>J666+L666+N666+P666+R666+T666+V666+X666+Z666+AB666+AD666+AF666</f>
        <v>253.80000000000007</v>
      </c>
      <c r="AJ666" s="24">
        <f t="shared" si="31"/>
        <v>541.68000000000006</v>
      </c>
      <c r="AK666" s="25">
        <f t="shared" si="32"/>
        <v>105.29626920263348</v>
      </c>
      <c r="AL666" s="26">
        <f t="shared" si="33"/>
        <v>198.12728602779811</v>
      </c>
    </row>
    <row r="667" spans="1:38" ht="15" customHeight="1" x14ac:dyDescent="0.2">
      <c r="A667" s="20" t="s">
        <v>1062</v>
      </c>
      <c r="B667" s="88" t="s">
        <v>27</v>
      </c>
      <c r="C667" s="89"/>
      <c r="D667" s="21" t="s">
        <v>1047</v>
      </c>
      <c r="E667" s="20" t="s">
        <v>198</v>
      </c>
      <c r="F667" s="20" t="s">
        <v>1</v>
      </c>
      <c r="G667" s="22">
        <v>1291.9712999999997</v>
      </c>
      <c r="H667" s="22">
        <v>1382.35</v>
      </c>
      <c r="I667" s="22">
        <v>33.582659261972246</v>
      </c>
      <c r="J667" s="22">
        <v>3.4913407380278247</v>
      </c>
      <c r="K667" s="22">
        <v>29.343727216760644</v>
      </c>
      <c r="L667" s="22">
        <v>3.1272727832393596</v>
      </c>
      <c r="M667" s="22">
        <v>23.421592234847246</v>
      </c>
      <c r="N667" s="22">
        <v>3.709407765152724</v>
      </c>
      <c r="O667" s="22">
        <v>16.821259662803456</v>
      </c>
      <c r="P667" s="23">
        <v>3.3457403371965748</v>
      </c>
      <c r="Q667" s="22">
        <v>0</v>
      </c>
      <c r="R667" s="22">
        <v>8.40199999999993</v>
      </c>
      <c r="S667" s="22">
        <v>0</v>
      </c>
      <c r="T667" s="22">
        <v>7.25</v>
      </c>
      <c r="U667" s="22">
        <v>0</v>
      </c>
      <c r="V667" s="22">
        <v>7.05600000000004</v>
      </c>
      <c r="W667" s="22">
        <v>0</v>
      </c>
      <c r="X667" s="22">
        <v>6.7859999999999445</v>
      </c>
      <c r="Y667" s="22">
        <v>0</v>
      </c>
      <c r="Z667" s="22">
        <v>6.9880000000000564</v>
      </c>
      <c r="AA667" s="22">
        <v>16.475835564430739</v>
      </c>
      <c r="AB667" s="22">
        <v>3.12916443556928</v>
      </c>
      <c r="AC667" s="22">
        <v>21.36885413324957</v>
      </c>
      <c r="AD667" s="22">
        <v>2.9601458667503793</v>
      </c>
      <c r="AE667" s="22">
        <v>26.548149362261196</v>
      </c>
      <c r="AF667" s="22">
        <v>2.9108506377388648</v>
      </c>
      <c r="AG667" s="22">
        <v>167.56207743632513</v>
      </c>
      <c r="AH667" s="22">
        <v>59.155922563674984</v>
      </c>
      <c r="AJ667" s="24">
        <f t="shared" si="31"/>
        <v>226.7180000000001</v>
      </c>
      <c r="AK667" s="25">
        <f t="shared" si="32"/>
        <v>129.69489139296294</v>
      </c>
      <c r="AL667" s="26">
        <f t="shared" si="33"/>
        <v>164.00911491301054</v>
      </c>
    </row>
    <row r="668" spans="1:38" ht="19.5" customHeight="1" x14ac:dyDescent="0.2">
      <c r="A668" s="20" t="s">
        <v>1063</v>
      </c>
      <c r="B668" s="88" t="s">
        <v>27</v>
      </c>
      <c r="C668" s="89"/>
      <c r="D668" s="21" t="s">
        <v>1047</v>
      </c>
      <c r="E668" s="20" t="s">
        <v>240</v>
      </c>
      <c r="F668" s="20" t="s">
        <v>1064</v>
      </c>
      <c r="G668" s="22">
        <v>2595.1920000000005</v>
      </c>
      <c r="H668" s="22">
        <v>2772.9</v>
      </c>
      <c r="I668" s="22">
        <v>65.071549235799424</v>
      </c>
      <c r="J668" s="22">
        <v>9.5284507642009384</v>
      </c>
      <c r="K668" s="22">
        <v>53.782727116541082</v>
      </c>
      <c r="L668" s="22">
        <v>8.7272728834586779</v>
      </c>
      <c r="M668" s="22">
        <v>41.437380358731509</v>
      </c>
      <c r="N668" s="22">
        <v>9.3826196412686542</v>
      </c>
      <c r="O668" s="22">
        <v>26.621913387548979</v>
      </c>
      <c r="P668" s="23">
        <v>9.5280866124511139</v>
      </c>
      <c r="Q668" s="22">
        <v>0</v>
      </c>
      <c r="R668" s="22">
        <v>13.039999999999964</v>
      </c>
      <c r="S668" s="22">
        <v>0</v>
      </c>
      <c r="T668" s="22">
        <v>13.159999999999854</v>
      </c>
      <c r="U668" s="22">
        <v>0</v>
      </c>
      <c r="V668" s="22">
        <v>11.424999999999955</v>
      </c>
      <c r="W668" s="22">
        <v>0</v>
      </c>
      <c r="X668" s="22">
        <v>10.134000000000015</v>
      </c>
      <c r="Y668" s="22">
        <v>0</v>
      </c>
      <c r="Z668" s="22">
        <v>12.426000000000158</v>
      </c>
      <c r="AA668" s="22">
        <v>28.157277959235614</v>
      </c>
      <c r="AB668" s="22">
        <v>9.3147220407643676</v>
      </c>
      <c r="AC668" s="22">
        <v>36.567049225179076</v>
      </c>
      <c r="AD668" s="22">
        <v>9.2419507748208964</v>
      </c>
      <c r="AE668" s="22">
        <v>46.976277959235574</v>
      </c>
      <c r="AF668" s="22">
        <v>9.3147220407643676</v>
      </c>
      <c r="AG668" s="22">
        <v>298.61417524227124</v>
      </c>
      <c r="AH668" s="22">
        <v>125.22282475772896</v>
      </c>
      <c r="AJ668" s="24">
        <f t="shared" si="31"/>
        <v>423.83700000000022</v>
      </c>
      <c r="AK668" s="25">
        <f t="shared" si="32"/>
        <v>115.06438646630815</v>
      </c>
      <c r="AL668" s="26">
        <f t="shared" si="33"/>
        <v>152.84972411554699</v>
      </c>
    </row>
    <row r="669" spans="1:38" ht="19.5" customHeight="1" x14ac:dyDescent="0.2">
      <c r="A669" s="20" t="s">
        <v>1063</v>
      </c>
      <c r="B669" s="88" t="s">
        <v>27</v>
      </c>
      <c r="C669" s="89"/>
      <c r="D669" s="21" t="s">
        <v>1047</v>
      </c>
      <c r="E669" s="20" t="s">
        <v>240</v>
      </c>
      <c r="F669" s="20" t="s">
        <v>1065</v>
      </c>
      <c r="G669" s="22">
        <v>2755.5199999999995</v>
      </c>
      <c r="H669" s="22">
        <v>2779.37</v>
      </c>
      <c r="I669" s="22">
        <v>63.682593216432764</v>
      </c>
      <c r="J669" s="22">
        <v>8.4374067835672442</v>
      </c>
      <c r="K669" s="22">
        <v>53.817272582800712</v>
      </c>
      <c r="L669" s="22">
        <v>8.0727274171992764</v>
      </c>
      <c r="M669" s="22">
        <v>40.651047786687457</v>
      </c>
      <c r="N669" s="22">
        <v>9.018952213312506</v>
      </c>
      <c r="O669" s="22">
        <v>26.591981729052463</v>
      </c>
      <c r="P669" s="23">
        <v>8.7280182709475866</v>
      </c>
      <c r="Q669" s="22">
        <v>0</v>
      </c>
      <c r="R669" s="22">
        <v>14.019999999999982</v>
      </c>
      <c r="S669" s="22">
        <v>0</v>
      </c>
      <c r="T669" s="22">
        <v>11.809999999999945</v>
      </c>
      <c r="U669" s="22">
        <v>0</v>
      </c>
      <c r="V669" s="22">
        <v>11.300000000000068</v>
      </c>
      <c r="W669" s="22">
        <v>0</v>
      </c>
      <c r="X669" s="22">
        <v>10.789999999999964</v>
      </c>
      <c r="Y669" s="22">
        <v>0</v>
      </c>
      <c r="Z669" s="22">
        <v>11.480000000000018</v>
      </c>
      <c r="AA669" s="22">
        <v>26.487448086783431</v>
      </c>
      <c r="AB669" s="22">
        <v>8.7325519132165947</v>
      </c>
      <c r="AC669" s="22">
        <v>37.807448086783367</v>
      </c>
      <c r="AD669" s="22">
        <v>8.7325519132165947</v>
      </c>
      <c r="AE669" s="22">
        <v>48.146363023009592</v>
      </c>
      <c r="AF669" s="22">
        <v>9.0236369769904812</v>
      </c>
      <c r="AG669" s="22">
        <v>297.18415451154982</v>
      </c>
      <c r="AH669" s="22">
        <v>120.14584548845028</v>
      </c>
      <c r="AJ669" s="24">
        <f t="shared" si="31"/>
        <v>417.3300000000001</v>
      </c>
      <c r="AK669" s="25">
        <f t="shared" si="32"/>
        <v>107.85047994990052</v>
      </c>
      <c r="AL669" s="26">
        <f t="shared" si="33"/>
        <v>150.15273245375755</v>
      </c>
    </row>
    <row r="670" spans="1:38" ht="15" customHeight="1" x14ac:dyDescent="0.2">
      <c r="A670" s="20" t="s">
        <v>1066</v>
      </c>
      <c r="B670" s="88" t="s">
        <v>27</v>
      </c>
      <c r="C670" s="89"/>
      <c r="D670" s="21" t="s">
        <v>1047</v>
      </c>
      <c r="E670" s="20" t="s">
        <v>807</v>
      </c>
      <c r="F670" s="20" t="s">
        <v>1</v>
      </c>
      <c r="G670" s="22">
        <v>1852.2422999999997</v>
      </c>
      <c r="H670" s="22">
        <v>2065.25</v>
      </c>
      <c r="I670" s="22">
        <v>49.411944912324806</v>
      </c>
      <c r="J670" s="22">
        <v>6.3280550876754322</v>
      </c>
      <c r="K670" s="22">
        <v>41.96181807769419</v>
      </c>
      <c r="L670" s="22">
        <v>5.8181819223057847</v>
      </c>
      <c r="M670" s="22">
        <v>33.198587667110296</v>
      </c>
      <c r="N670" s="22">
        <v>5.8914123328896206</v>
      </c>
      <c r="O670" s="22">
        <v>22.431252811198263</v>
      </c>
      <c r="P670" s="23">
        <v>6.6187471888019189</v>
      </c>
      <c r="Q670" s="22">
        <v>0</v>
      </c>
      <c r="R670" s="22">
        <v>13.789999999999964</v>
      </c>
      <c r="S670" s="22">
        <v>0</v>
      </c>
      <c r="T670" s="22">
        <v>12.049999999999955</v>
      </c>
      <c r="U670" s="22">
        <v>0</v>
      </c>
      <c r="V670" s="22">
        <v>11.779999999999973</v>
      </c>
      <c r="W670" s="22">
        <v>0</v>
      </c>
      <c r="X670" s="22">
        <v>11.3900000000001</v>
      </c>
      <c r="Y670" s="22">
        <v>0</v>
      </c>
      <c r="Z670" s="22">
        <v>12.129999999999882</v>
      </c>
      <c r="AA670" s="22">
        <v>25.424442394805041</v>
      </c>
      <c r="AB670" s="22">
        <v>6.185557605195088</v>
      </c>
      <c r="AC670" s="22">
        <v>34.028899862917868</v>
      </c>
      <c r="AD670" s="22">
        <v>6.3311001370820312</v>
      </c>
      <c r="AE670" s="22">
        <v>42.227213660748305</v>
      </c>
      <c r="AF670" s="22">
        <v>6.1127863392516169</v>
      </c>
      <c r="AG670" s="22">
        <v>248.6841593867988</v>
      </c>
      <c r="AH670" s="22">
        <v>104.42584061320136</v>
      </c>
      <c r="AJ670" s="24">
        <f t="shared" si="31"/>
        <v>353.11000000000013</v>
      </c>
      <c r="AK670" s="25">
        <f t="shared" si="32"/>
        <v>134.26113818197479</v>
      </c>
      <c r="AL670" s="26">
        <f t="shared" si="33"/>
        <v>170.97687931243198</v>
      </c>
    </row>
    <row r="671" spans="1:38" ht="15" customHeight="1" x14ac:dyDescent="0.2">
      <c r="A671" s="20" t="s">
        <v>1067</v>
      </c>
      <c r="B671" s="88" t="s">
        <v>27</v>
      </c>
      <c r="C671" s="89"/>
      <c r="D671" s="21" t="s">
        <v>1047</v>
      </c>
      <c r="E671" s="20" t="s">
        <v>182</v>
      </c>
      <c r="F671" s="20" t="s">
        <v>1</v>
      </c>
      <c r="G671" s="22">
        <v>1248.9283999999998</v>
      </c>
      <c r="H671" s="22">
        <v>1364</v>
      </c>
      <c r="I671" s="22">
        <v>36.57113179272325</v>
      </c>
      <c r="J671" s="22">
        <v>3.3458682072766655</v>
      </c>
      <c r="K671" s="22">
        <v>32.762272668703076</v>
      </c>
      <c r="L671" s="22">
        <v>3.2727273312970042</v>
      </c>
      <c r="M671" s="22">
        <v>25.940592234847138</v>
      </c>
      <c r="N671" s="22">
        <v>3.709407765152724</v>
      </c>
      <c r="O671" s="22">
        <v>18.4083917780736</v>
      </c>
      <c r="P671" s="23">
        <v>3.9276082219264135</v>
      </c>
      <c r="Q671" s="22">
        <v>0</v>
      </c>
      <c r="R671" s="22">
        <v>9.7970000000000255</v>
      </c>
      <c r="S671" s="22">
        <v>0</v>
      </c>
      <c r="T671" s="22">
        <v>8.30600000000004</v>
      </c>
      <c r="U671" s="22">
        <v>0</v>
      </c>
      <c r="V671" s="22">
        <v>7.6870000000001255</v>
      </c>
      <c r="W671" s="22">
        <v>0</v>
      </c>
      <c r="X671" s="22">
        <v>7.6059999999999945</v>
      </c>
      <c r="Y671" s="22">
        <v>0</v>
      </c>
      <c r="Z671" s="22">
        <v>8.0039999999999054</v>
      </c>
      <c r="AA671" s="22">
        <v>15.153665436882957</v>
      </c>
      <c r="AB671" s="22">
        <v>3.7113345631170529</v>
      </c>
      <c r="AC671" s="22">
        <v>20.493266575278589</v>
      </c>
      <c r="AD671" s="22">
        <v>4.2207334247213542</v>
      </c>
      <c r="AE671" s="22">
        <v>25.917979234713421</v>
      </c>
      <c r="AF671" s="22">
        <v>3.4930207652866381</v>
      </c>
      <c r="AG671" s="22">
        <v>175.24729972122202</v>
      </c>
      <c r="AH671" s="22">
        <v>67.080700278777954</v>
      </c>
      <c r="AJ671" s="24">
        <f t="shared" si="31"/>
        <v>242.32799999999997</v>
      </c>
      <c r="AK671" s="25">
        <f t="shared" si="32"/>
        <v>140.31813170492563</v>
      </c>
      <c r="AL671" s="26">
        <f t="shared" si="33"/>
        <v>177.65982404692079</v>
      </c>
    </row>
    <row r="672" spans="1:38" ht="28.5" customHeight="1" x14ac:dyDescent="0.2">
      <c r="A672" s="20" t="s">
        <v>1068</v>
      </c>
      <c r="B672" s="88" t="s">
        <v>1060</v>
      </c>
      <c r="C672" s="89"/>
      <c r="D672" s="21" t="s">
        <v>1047</v>
      </c>
      <c r="E672" s="20" t="s">
        <v>610</v>
      </c>
      <c r="F672" s="20" t="s">
        <v>192</v>
      </c>
      <c r="G672" s="22">
        <v>2081</v>
      </c>
      <c r="H672" s="22">
        <v>2081</v>
      </c>
      <c r="I672" s="22">
        <v>46.7</v>
      </c>
      <c r="J672" s="22">
        <v>17</v>
      </c>
      <c r="K672" s="22">
        <v>38.69</v>
      </c>
      <c r="L672" s="22">
        <v>16</v>
      </c>
      <c r="M672" s="22">
        <v>30.78</v>
      </c>
      <c r="N672" s="22">
        <v>15</v>
      </c>
      <c r="O672" s="22">
        <v>20.079999999999998</v>
      </c>
      <c r="P672" s="23">
        <v>13.8</v>
      </c>
      <c r="Q672" s="22">
        <v>0</v>
      </c>
      <c r="R672" s="22">
        <v>14.940000000000055</v>
      </c>
      <c r="S672" s="22">
        <v>0</v>
      </c>
      <c r="T672" s="22">
        <v>12.919999999999845</v>
      </c>
      <c r="U672" s="22">
        <v>0</v>
      </c>
      <c r="V672" s="22">
        <v>12.570000000000164</v>
      </c>
      <c r="W672" s="22">
        <v>0</v>
      </c>
      <c r="X672" s="22">
        <v>12.149999999999864</v>
      </c>
      <c r="Y672" s="22">
        <v>0</v>
      </c>
      <c r="Z672" s="22">
        <v>12.440000000000055</v>
      </c>
      <c r="AA672" s="22">
        <v>18.75</v>
      </c>
      <c r="AB672" s="22">
        <v>15</v>
      </c>
      <c r="AC672" s="22">
        <v>31.18</v>
      </c>
      <c r="AD672" s="22">
        <v>15</v>
      </c>
      <c r="AE672" s="22">
        <v>41.01</v>
      </c>
      <c r="AF672" s="22">
        <v>15</v>
      </c>
      <c r="AG672" s="22">
        <f>I672+K672+M672+O672+Q672+S672+U672+W672+Y672+AA672+AC672+AE672</f>
        <v>227.19</v>
      </c>
      <c r="AH672" s="22">
        <f>J672+L672+N672+P672+R672+T672+V672+X672+Z672+AB672+AD672+AF672</f>
        <v>171.82</v>
      </c>
      <c r="AJ672" s="24">
        <f t="shared" si="31"/>
        <v>399.01</v>
      </c>
      <c r="AK672" s="25">
        <f t="shared" si="32"/>
        <v>109.17347429120615</v>
      </c>
      <c r="AL672" s="26">
        <f t="shared" si="33"/>
        <v>191.73954829408936</v>
      </c>
    </row>
    <row r="673" spans="1:38" ht="27" customHeight="1" x14ac:dyDescent="0.2">
      <c r="A673" s="20" t="s">
        <v>1068</v>
      </c>
      <c r="B673" s="88" t="s">
        <v>1060</v>
      </c>
      <c r="C673" s="89"/>
      <c r="D673" s="21" t="s">
        <v>1047</v>
      </c>
      <c r="E673" s="20" t="s">
        <v>610</v>
      </c>
      <c r="F673" s="20" t="s">
        <v>1069</v>
      </c>
      <c r="G673" s="22">
        <v>3451</v>
      </c>
      <c r="H673" s="22">
        <v>3451</v>
      </c>
      <c r="I673" s="22">
        <v>68</v>
      </c>
      <c r="J673" s="22">
        <v>24</v>
      </c>
      <c r="K673" s="22">
        <v>57.14</v>
      </c>
      <c r="L673" s="22">
        <v>22.5</v>
      </c>
      <c r="M673" s="22">
        <v>47.6</v>
      </c>
      <c r="N673" s="22">
        <v>22</v>
      </c>
      <c r="O673" s="22">
        <v>32.06</v>
      </c>
      <c r="P673" s="23">
        <v>21.3</v>
      </c>
      <c r="Q673" s="22">
        <v>0</v>
      </c>
      <c r="R673" s="22">
        <v>24.730000000000018</v>
      </c>
      <c r="S673" s="22">
        <v>0</v>
      </c>
      <c r="T673" s="22">
        <v>21.679999999999836</v>
      </c>
      <c r="U673" s="22">
        <v>0</v>
      </c>
      <c r="V673" s="22">
        <v>20.75</v>
      </c>
      <c r="W673" s="22">
        <v>0</v>
      </c>
      <c r="X673" s="22">
        <v>19.880000000000109</v>
      </c>
      <c r="Y673" s="22">
        <v>0</v>
      </c>
      <c r="Z673" s="22">
        <v>20.409999999999854</v>
      </c>
      <c r="AA673" s="22">
        <v>27.91</v>
      </c>
      <c r="AB673" s="22">
        <v>25</v>
      </c>
      <c r="AC673" s="22">
        <v>42.99</v>
      </c>
      <c r="AD673" s="22">
        <v>25</v>
      </c>
      <c r="AE673" s="22">
        <v>54.21</v>
      </c>
      <c r="AF673" s="22">
        <v>25</v>
      </c>
      <c r="AG673" s="22">
        <f>I673+K673+M673+O673+Q673+S673+U673+W673+Y673+AA673+AC673+AE673</f>
        <v>329.90999999999997</v>
      </c>
      <c r="AH673" s="22">
        <f>J673+L673+N673+P673+R673+T673+V673+X673+Z673+AB673+AD673+AF673</f>
        <v>272.24999999999983</v>
      </c>
      <c r="AJ673" s="24">
        <f t="shared" si="31"/>
        <v>602.15999999999985</v>
      </c>
      <c r="AK673" s="25">
        <f t="shared" si="32"/>
        <v>95.598377281947251</v>
      </c>
      <c r="AL673" s="26">
        <f t="shared" si="33"/>
        <v>174.48855404230653</v>
      </c>
    </row>
    <row r="674" spans="1:38" ht="15" customHeight="1" x14ac:dyDescent="0.2">
      <c r="A674" s="20" t="s">
        <v>1070</v>
      </c>
      <c r="B674" s="88" t="s">
        <v>27</v>
      </c>
      <c r="C674" s="89"/>
      <c r="D674" s="21" t="s">
        <v>1047</v>
      </c>
      <c r="E674" s="20" t="s">
        <v>814</v>
      </c>
      <c r="F674" s="20" t="s">
        <v>1</v>
      </c>
      <c r="G674" s="22">
        <v>1852.8102000000003</v>
      </c>
      <c r="H674" s="22">
        <v>2087.6999999999998</v>
      </c>
      <c r="I674" s="22">
        <v>52.235804739820246</v>
      </c>
      <c r="J674" s="22">
        <v>4.8005935147882592</v>
      </c>
      <c r="K674" s="22">
        <v>44.817272654385825</v>
      </c>
      <c r="L674" s="22">
        <v>4.0727273456140498</v>
      </c>
      <c r="M674" s="22">
        <v>37.894122979796514</v>
      </c>
      <c r="N674" s="22">
        <v>4.945877020203632</v>
      </c>
      <c r="O674" s="22">
        <v>26.707653724745335</v>
      </c>
      <c r="P674" s="23">
        <v>6.1823462752545399</v>
      </c>
      <c r="Q674" s="22">
        <v>0</v>
      </c>
      <c r="R674" s="22">
        <v>12.360000000000127</v>
      </c>
      <c r="S674" s="22">
        <v>0</v>
      </c>
      <c r="T674" s="22">
        <v>10.549999999999955</v>
      </c>
      <c r="U674" s="22">
        <v>0</v>
      </c>
      <c r="V674" s="22">
        <v>9.9200000000000728</v>
      </c>
      <c r="W674" s="22">
        <v>0</v>
      </c>
      <c r="X674" s="22">
        <v>9.1999999999998181</v>
      </c>
      <c r="Y674" s="22">
        <v>0</v>
      </c>
      <c r="Z674" s="22">
        <v>10.150000000000091</v>
      </c>
      <c r="AA674" s="22">
        <v>22.277697586126489</v>
      </c>
      <c r="AB674" s="22">
        <v>5.3123024138734287</v>
      </c>
      <c r="AC674" s="22">
        <v>34.066479852254069</v>
      </c>
      <c r="AD674" s="22">
        <v>5.2935201477460554</v>
      </c>
      <c r="AE674" s="22">
        <v>42.280468852070022</v>
      </c>
      <c r="AF674" s="22">
        <v>5.2395311479299567</v>
      </c>
      <c r="AG674" s="22">
        <v>260.27950038919852</v>
      </c>
      <c r="AH674" s="22">
        <v>88.026897865409964</v>
      </c>
      <c r="AJ674" s="24">
        <f t="shared" si="31"/>
        <v>348.3063982546085</v>
      </c>
      <c r="AK674" s="25">
        <f t="shared" si="32"/>
        <v>140.47823160148755</v>
      </c>
      <c r="AL674" s="26">
        <f t="shared" si="33"/>
        <v>166.83738001370338</v>
      </c>
    </row>
    <row r="675" spans="1:38" ht="15" customHeight="1" x14ac:dyDescent="0.2">
      <c r="A675" s="20" t="s">
        <v>1071</v>
      </c>
      <c r="B675" s="88" t="s">
        <v>1072</v>
      </c>
      <c r="C675" s="89"/>
      <c r="D675" s="21" t="s">
        <v>1047</v>
      </c>
      <c r="E675" s="20" t="s">
        <v>814</v>
      </c>
      <c r="F675" s="20" t="s">
        <v>69</v>
      </c>
      <c r="G675" s="22">
        <v>64.7</v>
      </c>
      <c r="H675" s="22">
        <v>64.7</v>
      </c>
      <c r="I675" s="22">
        <v>1.8900717453915141</v>
      </c>
      <c r="J675" s="22">
        <v>5.3530000000000008E-2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3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  <c r="V675" s="22">
        <v>0</v>
      </c>
      <c r="W675" s="22">
        <v>0</v>
      </c>
      <c r="X675" s="22">
        <v>0</v>
      </c>
      <c r="Y675" s="22">
        <v>0</v>
      </c>
      <c r="Z675" s="22">
        <v>0</v>
      </c>
      <c r="AA675" s="22">
        <v>0</v>
      </c>
      <c r="AB675" s="22">
        <v>0</v>
      </c>
      <c r="AC675" s="22">
        <v>0</v>
      </c>
      <c r="AD675" s="22">
        <v>0</v>
      </c>
      <c r="AE675" s="22">
        <v>0</v>
      </c>
      <c r="AF675" s="22">
        <v>0</v>
      </c>
      <c r="AG675" s="22">
        <v>1.8900717453915141</v>
      </c>
      <c r="AH675" s="22">
        <v>5.3530000000000008E-2</v>
      </c>
      <c r="AJ675" s="24">
        <f t="shared" si="31"/>
        <v>1.9436017453915142</v>
      </c>
      <c r="AK675" s="25">
        <f t="shared" si="32"/>
        <v>29.212855415633911</v>
      </c>
      <c r="AL675" s="26">
        <f t="shared" si="33"/>
        <v>30.04021244809141</v>
      </c>
    </row>
    <row r="676" spans="1:38" ht="19.5" customHeight="1" x14ac:dyDescent="0.2">
      <c r="A676" s="20" t="s">
        <v>1073</v>
      </c>
      <c r="B676" s="88" t="s">
        <v>27</v>
      </c>
      <c r="C676" s="89"/>
      <c r="D676" s="21" t="s">
        <v>1047</v>
      </c>
      <c r="E676" s="20" t="s">
        <v>696</v>
      </c>
      <c r="F676" s="20" t="s">
        <v>704</v>
      </c>
      <c r="G676" s="22">
        <v>2090.9</v>
      </c>
      <c r="H676" s="22">
        <v>2772</v>
      </c>
      <c r="I676" s="22">
        <v>42.619109727817545</v>
      </c>
      <c r="J676" s="22">
        <v>7.2008902721823889</v>
      </c>
      <c r="K676" s="22">
        <v>32.637272611434938</v>
      </c>
      <c r="L676" s="22">
        <v>6.4727273885651861</v>
      </c>
      <c r="M676" s="22">
        <v>19.161252811198054</v>
      </c>
      <c r="N676" s="22">
        <v>6.6187471888019189</v>
      </c>
      <c r="O676" s="22">
        <v>17.253052354424387</v>
      </c>
      <c r="P676" s="23">
        <v>6.8369476455756093</v>
      </c>
      <c r="Q676" s="22">
        <v>0</v>
      </c>
      <c r="R676" s="22">
        <v>14.069999999999993</v>
      </c>
      <c r="S676" s="22">
        <v>0</v>
      </c>
      <c r="T676" s="22">
        <v>12.400000000000006</v>
      </c>
      <c r="U676" s="22">
        <v>0</v>
      </c>
      <c r="V676" s="22">
        <v>12.079999999999984</v>
      </c>
      <c r="W676" s="22">
        <v>0</v>
      </c>
      <c r="X676" s="22">
        <v>11.370000000000005</v>
      </c>
      <c r="Y676" s="22">
        <v>0</v>
      </c>
      <c r="Z676" s="22">
        <v>11.590000000000003</v>
      </c>
      <c r="AA676" s="22">
        <v>20.833958469426719</v>
      </c>
      <c r="AB676" s="22">
        <v>6.9860415305732761</v>
      </c>
      <c r="AC676" s="22">
        <v>26.767213660748379</v>
      </c>
      <c r="AD676" s="22">
        <v>6.1127863392516169</v>
      </c>
      <c r="AE676" s="22">
        <v>34.481069990465762</v>
      </c>
      <c r="AF676" s="22">
        <v>5.7489300095342584</v>
      </c>
      <c r="AG676" s="22">
        <v>193.75292962551578</v>
      </c>
      <c r="AH676" s="22">
        <v>107.48707037448425</v>
      </c>
      <c r="AJ676" s="24">
        <f t="shared" si="31"/>
        <v>301.24</v>
      </c>
      <c r="AK676" s="25">
        <f t="shared" si="32"/>
        <v>92.664847494148816</v>
      </c>
      <c r="AL676" s="26">
        <f t="shared" si="33"/>
        <v>108.67243867243867</v>
      </c>
    </row>
    <row r="677" spans="1:38" ht="19.5" customHeight="1" x14ac:dyDescent="0.2">
      <c r="A677" s="20" t="s">
        <v>1073</v>
      </c>
      <c r="B677" s="88" t="s">
        <v>27</v>
      </c>
      <c r="C677" s="89"/>
      <c r="D677" s="21" t="s">
        <v>1047</v>
      </c>
      <c r="E677" s="20" t="s">
        <v>696</v>
      </c>
      <c r="F677" s="20" t="s">
        <v>1074</v>
      </c>
      <c r="G677" s="22">
        <v>3256.380599999999</v>
      </c>
      <c r="H677" s="22">
        <v>3395.4</v>
      </c>
      <c r="I677" s="22">
        <v>73.745977785916523</v>
      </c>
      <c r="J677" s="22">
        <v>10.474022214083474</v>
      </c>
      <c r="K677" s="22">
        <v>59.534545237186677</v>
      </c>
      <c r="L677" s="22">
        <v>12.145454762813326</v>
      </c>
      <c r="M677" s="22">
        <v>46.146378074862902</v>
      </c>
      <c r="N677" s="22">
        <v>10.473621925137103</v>
      </c>
      <c r="O677" s="22">
        <v>30.362778988410255</v>
      </c>
      <c r="P677" s="23">
        <v>10.037221011589724</v>
      </c>
      <c r="Q677" s="22">
        <v>0</v>
      </c>
      <c r="R677" s="22">
        <v>20.100000000000023</v>
      </c>
      <c r="S677" s="22">
        <v>0</v>
      </c>
      <c r="T677" s="22">
        <v>17.279999999999973</v>
      </c>
      <c r="U677" s="22">
        <v>0</v>
      </c>
      <c r="V677" s="22">
        <v>17.129999999999995</v>
      </c>
      <c r="W677" s="22">
        <v>0</v>
      </c>
      <c r="X677" s="22">
        <v>16.390000000000043</v>
      </c>
      <c r="Y677" s="22">
        <v>0</v>
      </c>
      <c r="Z677" s="22">
        <v>16.999999999999943</v>
      </c>
      <c r="AA677" s="22">
        <v>32.62907111796148</v>
      </c>
      <c r="AB677" s="22">
        <v>9.6809288820385806</v>
      </c>
      <c r="AC677" s="22">
        <v>40.022022767913896</v>
      </c>
      <c r="AD677" s="22">
        <v>10.187977232086027</v>
      </c>
      <c r="AE677" s="22">
        <v>54.874192895461761</v>
      </c>
      <c r="AF677" s="22">
        <v>9.605807104538254</v>
      </c>
      <c r="AG677" s="22">
        <v>337.31496686771345</v>
      </c>
      <c r="AH677" s="22">
        <v>160.50503313228648</v>
      </c>
      <c r="AJ677" s="24">
        <f t="shared" si="31"/>
        <v>497.81999999999994</v>
      </c>
      <c r="AK677" s="25">
        <f t="shared" si="32"/>
        <v>103.58585445070933</v>
      </c>
      <c r="AL677" s="26">
        <f t="shared" si="33"/>
        <v>146.61600989574129</v>
      </c>
    </row>
    <row r="678" spans="1:38" ht="15" customHeight="1" x14ac:dyDescent="0.2">
      <c r="A678" s="20" t="s">
        <v>1075</v>
      </c>
      <c r="B678" s="88" t="s">
        <v>1076</v>
      </c>
      <c r="C678" s="89"/>
      <c r="D678" s="21" t="s">
        <v>1047</v>
      </c>
      <c r="E678" s="20" t="s">
        <v>299</v>
      </c>
      <c r="F678" s="20" t="s">
        <v>1</v>
      </c>
      <c r="G678" s="22">
        <v>4352.3</v>
      </c>
      <c r="H678" s="22">
        <v>4352.3</v>
      </c>
      <c r="I678" s="22">
        <v>31.400000000000002</v>
      </c>
      <c r="J678" s="22">
        <v>0</v>
      </c>
      <c r="K678" s="22">
        <v>28.240000000000002</v>
      </c>
      <c r="L678" s="22">
        <v>0</v>
      </c>
      <c r="M678" s="22">
        <v>17.53</v>
      </c>
      <c r="N678" s="22">
        <v>0</v>
      </c>
      <c r="O678" s="22">
        <v>8.7800000000000011</v>
      </c>
      <c r="P678" s="23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  <c r="V678" s="22">
        <v>0</v>
      </c>
      <c r="W678" s="22">
        <v>0</v>
      </c>
      <c r="X678" s="22">
        <v>0</v>
      </c>
      <c r="Y678" s="22">
        <v>0</v>
      </c>
      <c r="Z678" s="22">
        <v>0</v>
      </c>
      <c r="AA678" s="22">
        <v>15.4</v>
      </c>
      <c r="AB678" s="22">
        <v>0</v>
      </c>
      <c r="AC678" s="22">
        <v>19.810000000000002</v>
      </c>
      <c r="AD678" s="22">
        <v>0</v>
      </c>
      <c r="AE678" s="22">
        <v>28.73</v>
      </c>
      <c r="AF678" s="22">
        <v>0</v>
      </c>
      <c r="AG678" s="22">
        <v>149.89000000000001</v>
      </c>
      <c r="AH678" s="22">
        <v>0</v>
      </c>
      <c r="AJ678" s="24">
        <f t="shared" si="31"/>
        <v>149.89000000000001</v>
      </c>
      <c r="AK678" s="25">
        <f t="shared" si="32"/>
        <v>34.439261999402618</v>
      </c>
      <c r="AL678" s="26">
        <f t="shared" si="33"/>
        <v>34.439261999402618</v>
      </c>
    </row>
    <row r="679" spans="1:38" ht="15" customHeight="1" x14ac:dyDescent="0.2">
      <c r="A679" s="20" t="s">
        <v>1077</v>
      </c>
      <c r="B679" s="88" t="s">
        <v>27</v>
      </c>
      <c r="C679" s="89"/>
      <c r="D679" s="21" t="s">
        <v>1047</v>
      </c>
      <c r="E679" s="20" t="s">
        <v>305</v>
      </c>
      <c r="F679" s="20" t="s">
        <v>1</v>
      </c>
      <c r="G679" s="22">
        <v>3014.2499999999986</v>
      </c>
      <c r="H679" s="22">
        <v>3047.5</v>
      </c>
      <c r="I679" s="22">
        <v>61.712692135563586</v>
      </c>
      <c r="J679" s="22">
        <v>7.6373078644358667</v>
      </c>
      <c r="K679" s="22">
        <v>51.57363622697369</v>
      </c>
      <c r="L679" s="22">
        <v>7.6363637730263427</v>
      </c>
      <c r="M679" s="22">
        <v>38.3757174985126</v>
      </c>
      <c r="N679" s="22">
        <v>7.5642825014879076</v>
      </c>
      <c r="O679" s="22">
        <v>27.680250527329051</v>
      </c>
      <c r="P679" s="23">
        <v>7.7097494726703673</v>
      </c>
      <c r="Q679" s="22">
        <v>0</v>
      </c>
      <c r="R679" s="22">
        <v>15.630000000000109</v>
      </c>
      <c r="S679" s="22">
        <v>0</v>
      </c>
      <c r="T679" s="22">
        <v>13.460000000000036</v>
      </c>
      <c r="U679" s="22">
        <v>0</v>
      </c>
      <c r="V679" s="22">
        <v>13.090000000000146</v>
      </c>
      <c r="W679" s="22">
        <v>0</v>
      </c>
      <c r="X679" s="22">
        <v>12.649999999999636</v>
      </c>
      <c r="Y679" s="22">
        <v>0</v>
      </c>
      <c r="Z679" s="22">
        <v>13.260000000000218</v>
      </c>
      <c r="AA679" s="22">
        <v>25.287330873765931</v>
      </c>
      <c r="AB679" s="22">
        <v>7.4226691262341058</v>
      </c>
      <c r="AC679" s="22">
        <v>35.45455960782224</v>
      </c>
      <c r="AD679" s="22">
        <v>7.495440392177577</v>
      </c>
      <c r="AE679" s="22">
        <v>45.115644671596925</v>
      </c>
      <c r="AF679" s="22">
        <v>7.2043553284036905</v>
      </c>
      <c r="AG679" s="22">
        <v>285.19983154156404</v>
      </c>
      <c r="AH679" s="22">
        <v>120.760168458436</v>
      </c>
      <c r="AJ679" s="24">
        <f t="shared" si="31"/>
        <v>405.96000000000004</v>
      </c>
      <c r="AK679" s="25">
        <f t="shared" si="32"/>
        <v>94.617178914013152</v>
      </c>
      <c r="AL679" s="26">
        <f t="shared" si="33"/>
        <v>133.21082854799016</v>
      </c>
    </row>
    <row r="680" spans="1:38" ht="25.5" customHeight="1" x14ac:dyDescent="0.2">
      <c r="A680" s="20" t="s">
        <v>1078</v>
      </c>
      <c r="B680" s="88" t="s">
        <v>1079</v>
      </c>
      <c r="C680" s="89"/>
      <c r="D680" s="21" t="s">
        <v>1047</v>
      </c>
      <c r="E680" s="20" t="s">
        <v>1080</v>
      </c>
      <c r="F680" s="20" t="s">
        <v>1</v>
      </c>
      <c r="G680" s="22">
        <v>241.7</v>
      </c>
      <c r="H680" s="22">
        <v>241.7</v>
      </c>
      <c r="I680" s="22">
        <v>5.88</v>
      </c>
      <c r="J680" s="22">
        <v>0</v>
      </c>
      <c r="K680" s="22">
        <v>4.8159999999999998</v>
      </c>
      <c r="L680" s="22">
        <v>0</v>
      </c>
      <c r="M680" s="22">
        <v>3.7560000000000002</v>
      </c>
      <c r="N680" s="22">
        <v>0</v>
      </c>
      <c r="O680" s="22">
        <v>2.4610000000000003</v>
      </c>
      <c r="P680" s="23">
        <v>0</v>
      </c>
      <c r="Q680" s="22">
        <v>0</v>
      </c>
      <c r="R680" s="22">
        <v>0</v>
      </c>
      <c r="S680" s="22">
        <v>0</v>
      </c>
      <c r="T680" s="22">
        <v>0</v>
      </c>
      <c r="U680" s="22">
        <v>0</v>
      </c>
      <c r="V680" s="22">
        <v>0</v>
      </c>
      <c r="W680" s="22">
        <v>0</v>
      </c>
      <c r="X680" s="22">
        <v>0</v>
      </c>
      <c r="Y680" s="22">
        <v>0</v>
      </c>
      <c r="Z680" s="22">
        <v>0</v>
      </c>
      <c r="AA680" s="22">
        <v>2.0030000000000001</v>
      </c>
      <c r="AB680" s="22">
        <v>0</v>
      </c>
      <c r="AC680" s="22">
        <v>3.3040000000000003</v>
      </c>
      <c r="AD680" s="22">
        <v>0</v>
      </c>
      <c r="AE680" s="22">
        <v>4.016</v>
      </c>
      <c r="AF680" s="22">
        <v>0</v>
      </c>
      <c r="AG680" s="22">
        <v>26.235999999999997</v>
      </c>
      <c r="AH680" s="22">
        <v>0</v>
      </c>
      <c r="AJ680" s="24">
        <f t="shared" si="31"/>
        <v>26.235999999999997</v>
      </c>
      <c r="AK680" s="25">
        <f t="shared" si="32"/>
        <v>108.54778651220521</v>
      </c>
      <c r="AL680" s="26">
        <f t="shared" si="33"/>
        <v>108.54778651220521</v>
      </c>
    </row>
    <row r="681" spans="1:38" ht="32.25" customHeight="1" x14ac:dyDescent="0.2">
      <c r="A681" s="20" t="s">
        <v>64</v>
      </c>
      <c r="B681" s="88" t="s">
        <v>1081</v>
      </c>
      <c r="C681" s="89"/>
      <c r="D681" s="21" t="s">
        <v>1082</v>
      </c>
      <c r="E681" s="20" t="s">
        <v>950</v>
      </c>
      <c r="F681" s="20" t="s">
        <v>1</v>
      </c>
      <c r="G681" s="22">
        <v>874</v>
      </c>
      <c r="H681" s="22">
        <v>874</v>
      </c>
      <c r="I681" s="22">
        <v>14.295</v>
      </c>
      <c r="J681" s="22">
        <v>2</v>
      </c>
      <c r="K681" s="22">
        <v>15.742461570768587</v>
      </c>
      <c r="L681" s="22">
        <v>5.3954000000000004</v>
      </c>
      <c r="M681" s="22">
        <v>6.4620388492230143</v>
      </c>
      <c r="N681" s="22">
        <v>5.9883000000000006</v>
      </c>
      <c r="O681" s="22">
        <v>1.9399999999999995</v>
      </c>
      <c r="P681" s="23">
        <v>0.75</v>
      </c>
      <c r="Q681" s="22">
        <v>2</v>
      </c>
      <c r="R681" s="22">
        <v>0.81</v>
      </c>
      <c r="S681" s="22">
        <v>0</v>
      </c>
      <c r="T681" s="22">
        <v>1.64</v>
      </c>
      <c r="U681" s="22">
        <v>0</v>
      </c>
      <c r="V681" s="22">
        <v>2.4700000000000002</v>
      </c>
      <c r="W681" s="22">
        <v>0</v>
      </c>
      <c r="X681" s="22">
        <v>2.61</v>
      </c>
      <c r="Y681" s="22">
        <v>0</v>
      </c>
      <c r="Z681" s="22">
        <v>3.16</v>
      </c>
      <c r="AA681" s="22">
        <v>3.085</v>
      </c>
      <c r="AB681" s="22">
        <v>5.4546999999999999</v>
      </c>
      <c r="AC681" s="22">
        <v>6.09</v>
      </c>
      <c r="AD681" s="22">
        <v>3</v>
      </c>
      <c r="AE681" s="22">
        <v>6.36</v>
      </c>
      <c r="AF681" s="22">
        <v>6</v>
      </c>
      <c r="AG681" s="22">
        <v>55.9745004199916</v>
      </c>
      <c r="AH681" s="22">
        <v>39.278399999999998</v>
      </c>
      <c r="AJ681" s="24">
        <f t="shared" si="31"/>
        <v>95.25290041999159</v>
      </c>
      <c r="AK681" s="25">
        <f t="shared" si="32"/>
        <v>64.044050823789021</v>
      </c>
      <c r="AL681" s="26">
        <f t="shared" si="33"/>
        <v>108.98501192218718</v>
      </c>
    </row>
    <row r="682" spans="1:38" ht="15" customHeight="1" x14ac:dyDescent="0.2">
      <c r="A682" s="20" t="s">
        <v>97</v>
      </c>
      <c r="B682" s="88" t="s">
        <v>296</v>
      </c>
      <c r="C682" s="89"/>
      <c r="D682" s="21" t="s">
        <v>1082</v>
      </c>
      <c r="E682" s="20" t="s">
        <v>950</v>
      </c>
      <c r="F682" s="20" t="s">
        <v>1</v>
      </c>
      <c r="G682" s="22">
        <v>78.400000000000006</v>
      </c>
      <c r="H682" s="22">
        <v>78.400000000000006</v>
      </c>
      <c r="I682" s="22">
        <v>0.92457505249894989</v>
      </c>
      <c r="J682" s="22">
        <v>0</v>
      </c>
      <c r="K682" s="22">
        <v>1.4121384292314156</v>
      </c>
      <c r="L682" s="22">
        <v>0</v>
      </c>
      <c r="M682" s="22">
        <v>0.57966115077698444</v>
      </c>
      <c r="N682" s="22">
        <v>0</v>
      </c>
      <c r="O682" s="22">
        <v>0.34000000000000008</v>
      </c>
      <c r="P682" s="23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  <c r="V682" s="22">
        <v>0</v>
      </c>
      <c r="W682" s="22">
        <v>0</v>
      </c>
      <c r="X682" s="22">
        <v>0</v>
      </c>
      <c r="Y682" s="22">
        <v>0</v>
      </c>
      <c r="Z682" s="22">
        <v>0</v>
      </c>
      <c r="AA682" s="22">
        <v>0</v>
      </c>
      <c r="AB682" s="22">
        <v>0</v>
      </c>
      <c r="AC682" s="22">
        <v>0</v>
      </c>
      <c r="AD682" s="22">
        <v>0</v>
      </c>
      <c r="AE682" s="22">
        <v>0</v>
      </c>
      <c r="AF682" s="22">
        <v>0</v>
      </c>
      <c r="AG682" s="22">
        <v>3.2563746325073497</v>
      </c>
      <c r="AH682" s="22">
        <v>0</v>
      </c>
      <c r="AJ682" s="24">
        <f t="shared" si="31"/>
        <v>3.2563746325073497</v>
      </c>
      <c r="AK682" s="25">
        <f t="shared" si="32"/>
        <v>41.535390720757007</v>
      </c>
      <c r="AL682" s="26">
        <f t="shared" si="33"/>
        <v>41.535390720757007</v>
      </c>
    </row>
    <row r="683" spans="1:38" ht="15" customHeight="1" x14ac:dyDescent="0.2">
      <c r="A683" s="20" t="s">
        <v>64</v>
      </c>
      <c r="B683" s="88" t="s">
        <v>1083</v>
      </c>
      <c r="C683" s="89"/>
      <c r="D683" s="21" t="s">
        <v>1084</v>
      </c>
      <c r="E683" s="20" t="s">
        <v>38</v>
      </c>
      <c r="F683" s="20" t="s">
        <v>1</v>
      </c>
      <c r="G683" s="22">
        <v>790</v>
      </c>
      <c r="H683" s="22">
        <v>790</v>
      </c>
      <c r="I683" s="22">
        <v>26.3</v>
      </c>
      <c r="J683" s="22">
        <v>0</v>
      </c>
      <c r="K683" s="22">
        <v>21.44</v>
      </c>
      <c r="L683" s="22">
        <v>0</v>
      </c>
      <c r="M683" s="22">
        <v>15.590000000000002</v>
      </c>
      <c r="N683" s="22">
        <v>0</v>
      </c>
      <c r="O683" s="22">
        <v>9.74</v>
      </c>
      <c r="P683" s="23">
        <v>0</v>
      </c>
      <c r="Q683" s="22">
        <v>1.1300000000000001</v>
      </c>
      <c r="R683" s="22">
        <v>0</v>
      </c>
      <c r="S683" s="22">
        <v>0</v>
      </c>
      <c r="T683" s="22">
        <v>0</v>
      </c>
      <c r="U683" s="22">
        <v>0</v>
      </c>
      <c r="V683" s="22">
        <v>0</v>
      </c>
      <c r="W683" s="22">
        <v>0</v>
      </c>
      <c r="X683" s="22">
        <v>0</v>
      </c>
      <c r="Y683" s="22">
        <v>0</v>
      </c>
      <c r="Z683" s="22">
        <v>0</v>
      </c>
      <c r="AA683" s="22">
        <v>12.64</v>
      </c>
      <c r="AB683" s="22">
        <v>0</v>
      </c>
      <c r="AC683" s="22">
        <v>16.2</v>
      </c>
      <c r="AD683" s="22">
        <v>0</v>
      </c>
      <c r="AE683" s="22">
        <v>19.690000000000001</v>
      </c>
      <c r="AF683" s="22">
        <v>0</v>
      </c>
      <c r="AG683" s="22">
        <v>122.73</v>
      </c>
      <c r="AH683" s="22">
        <v>0</v>
      </c>
      <c r="AJ683" s="24">
        <f t="shared" si="31"/>
        <v>122.73</v>
      </c>
      <c r="AK683" s="25">
        <f t="shared" si="32"/>
        <v>155.35443037974684</v>
      </c>
      <c r="AL683" s="26">
        <f t="shared" si="33"/>
        <v>155.35443037974684</v>
      </c>
    </row>
    <row r="684" spans="1:38" ht="15" customHeight="1" x14ac:dyDescent="0.2">
      <c r="A684" s="20" t="s">
        <v>1085</v>
      </c>
      <c r="B684" s="88" t="s">
        <v>923</v>
      </c>
      <c r="C684" s="89"/>
      <c r="D684" s="21" t="s">
        <v>1086</v>
      </c>
      <c r="E684" s="20" t="s">
        <v>31</v>
      </c>
      <c r="F684" s="20" t="s">
        <v>1</v>
      </c>
      <c r="G684" s="22">
        <v>1070.7</v>
      </c>
      <c r="H684" s="22">
        <v>1070.7</v>
      </c>
      <c r="I684" s="22">
        <v>21.490000000000002</v>
      </c>
      <c r="J684" s="22">
        <v>0</v>
      </c>
      <c r="K684" s="22">
        <v>18.55</v>
      </c>
      <c r="L684" s="22">
        <v>0</v>
      </c>
      <c r="M684" s="22">
        <v>15.700000000000001</v>
      </c>
      <c r="N684" s="22">
        <v>0</v>
      </c>
      <c r="O684" s="22">
        <v>12.032</v>
      </c>
      <c r="P684" s="23">
        <v>0</v>
      </c>
      <c r="Q684" s="22">
        <v>1.0880000000000001</v>
      </c>
      <c r="R684" s="22">
        <v>0</v>
      </c>
      <c r="S684" s="22">
        <v>0</v>
      </c>
      <c r="T684" s="22">
        <v>0</v>
      </c>
      <c r="U684" s="22">
        <v>0</v>
      </c>
      <c r="V684" s="22">
        <v>0</v>
      </c>
      <c r="W684" s="22">
        <v>0</v>
      </c>
      <c r="X684" s="22">
        <v>0</v>
      </c>
      <c r="Y684" s="22">
        <v>0</v>
      </c>
      <c r="Z684" s="22">
        <v>0</v>
      </c>
      <c r="AA684" s="22">
        <v>13.017000000000001</v>
      </c>
      <c r="AB684" s="22">
        <v>0</v>
      </c>
      <c r="AC684" s="22">
        <v>15.864000000000001</v>
      </c>
      <c r="AD684" s="22">
        <v>0</v>
      </c>
      <c r="AE684" s="22">
        <v>18.913</v>
      </c>
      <c r="AF684" s="22">
        <v>0</v>
      </c>
      <c r="AG684" s="22">
        <v>116.654</v>
      </c>
      <c r="AH684" s="22">
        <v>0</v>
      </c>
      <c r="AJ684" s="24">
        <f t="shared" si="31"/>
        <v>116.654</v>
      </c>
      <c r="AK684" s="25">
        <f t="shared" si="32"/>
        <v>108.95115345101334</v>
      </c>
      <c r="AL684" s="26">
        <f t="shared" si="33"/>
        <v>108.95115345101334</v>
      </c>
    </row>
    <row r="685" spans="1:38" ht="15" customHeight="1" x14ac:dyDescent="0.2">
      <c r="A685" s="20" t="s">
        <v>1087</v>
      </c>
      <c r="B685" s="88" t="s">
        <v>1274</v>
      </c>
      <c r="C685" s="89"/>
      <c r="D685" s="21" t="s">
        <v>1086</v>
      </c>
      <c r="E685" s="20" t="s">
        <v>109</v>
      </c>
      <c r="F685" s="20" t="s">
        <v>1</v>
      </c>
      <c r="G685" s="22">
        <v>163.69999999999999</v>
      </c>
      <c r="H685" s="22">
        <v>163.69999999999999</v>
      </c>
      <c r="I685" s="22">
        <v>4.1619999999999999</v>
      </c>
      <c r="J685" s="22">
        <v>0</v>
      </c>
      <c r="K685" s="22">
        <v>3.5220000000000002</v>
      </c>
      <c r="L685" s="22">
        <v>0</v>
      </c>
      <c r="M685" s="22">
        <v>3.302</v>
      </c>
      <c r="N685" s="22">
        <v>0</v>
      </c>
      <c r="O685" s="22">
        <v>2.6819999999999999</v>
      </c>
      <c r="P685" s="23">
        <v>0</v>
      </c>
      <c r="Q685" s="22">
        <v>0.18000000000000002</v>
      </c>
      <c r="R685" s="22">
        <v>0</v>
      </c>
      <c r="S685" s="22">
        <v>0</v>
      </c>
      <c r="T685" s="22">
        <v>0</v>
      </c>
      <c r="U685" s="22">
        <v>0</v>
      </c>
      <c r="V685" s="22">
        <v>0</v>
      </c>
      <c r="W685" s="22">
        <v>0</v>
      </c>
      <c r="X685" s="22">
        <v>0</v>
      </c>
      <c r="Y685" s="22">
        <v>0</v>
      </c>
      <c r="Z685" s="22">
        <v>0</v>
      </c>
      <c r="AA685" s="22">
        <v>0</v>
      </c>
      <c r="AB685" s="22">
        <v>0</v>
      </c>
      <c r="AC685" s="22">
        <v>0</v>
      </c>
      <c r="AD685" s="22">
        <v>0</v>
      </c>
      <c r="AE685" s="22">
        <v>0</v>
      </c>
      <c r="AF685" s="22">
        <v>0</v>
      </c>
      <c r="AG685" s="22">
        <v>13.848000000000001</v>
      </c>
      <c r="AH685" s="22">
        <v>0</v>
      </c>
      <c r="AJ685" s="24">
        <f t="shared" si="31"/>
        <v>13.848000000000001</v>
      </c>
      <c r="AK685" s="25">
        <f t="shared" si="32"/>
        <v>84.593769089798414</v>
      </c>
      <c r="AL685" s="26">
        <f t="shared" si="33"/>
        <v>84.593769089798414</v>
      </c>
    </row>
    <row r="686" spans="1:38" ht="15" customHeight="1" x14ac:dyDescent="0.2">
      <c r="A686" s="20" t="s">
        <v>64</v>
      </c>
      <c r="B686" s="88" t="s">
        <v>1088</v>
      </c>
      <c r="C686" s="89"/>
      <c r="D686" s="21" t="s">
        <v>1086</v>
      </c>
      <c r="E686" s="20" t="s">
        <v>113</v>
      </c>
      <c r="F686" s="20" t="s">
        <v>1</v>
      </c>
      <c r="G686" s="22">
        <v>1844</v>
      </c>
      <c r="H686" s="22">
        <v>1844</v>
      </c>
      <c r="I686" s="22">
        <v>28.450000000000003</v>
      </c>
      <c r="J686" s="22">
        <v>0</v>
      </c>
      <c r="K686" s="22">
        <v>23.91</v>
      </c>
      <c r="L686" s="22">
        <v>0</v>
      </c>
      <c r="M686" s="22">
        <v>19.71</v>
      </c>
      <c r="N686" s="22">
        <v>0</v>
      </c>
      <c r="O686" s="22">
        <v>13.38</v>
      </c>
      <c r="P686" s="23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  <c r="V686" s="22">
        <v>0</v>
      </c>
      <c r="W686" s="22">
        <v>0</v>
      </c>
      <c r="X686" s="22">
        <v>0</v>
      </c>
      <c r="Y686" s="22">
        <v>0</v>
      </c>
      <c r="Z686" s="22">
        <v>0</v>
      </c>
      <c r="AA686" s="22">
        <v>15.690000000000001</v>
      </c>
      <c r="AB686" s="22">
        <v>0</v>
      </c>
      <c r="AC686" s="22">
        <v>18.510000000000002</v>
      </c>
      <c r="AD686" s="22">
        <v>0</v>
      </c>
      <c r="AE686" s="22">
        <v>22.490000000000002</v>
      </c>
      <c r="AF686" s="22">
        <v>0</v>
      </c>
      <c r="AG686" s="22">
        <v>142.13999999999999</v>
      </c>
      <c r="AH686" s="22">
        <v>0</v>
      </c>
      <c r="AJ686" s="24">
        <f t="shared" si="31"/>
        <v>142.13999999999999</v>
      </c>
      <c r="AK686" s="25">
        <f t="shared" si="32"/>
        <v>77.08242950108459</v>
      </c>
      <c r="AL686" s="26">
        <f t="shared" si="33"/>
        <v>77.08242950108459</v>
      </c>
    </row>
    <row r="687" spans="1:38" ht="15" customHeight="1" x14ac:dyDescent="0.2">
      <c r="A687" s="20" t="s">
        <v>199</v>
      </c>
      <c r="B687" s="88" t="s">
        <v>202</v>
      </c>
      <c r="C687" s="89"/>
      <c r="D687" s="21" t="s">
        <v>1086</v>
      </c>
      <c r="E687" s="20" t="s">
        <v>180</v>
      </c>
      <c r="F687" s="20" t="s">
        <v>1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3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  <c r="V687" s="22">
        <v>0</v>
      </c>
      <c r="W687" s="22">
        <v>0</v>
      </c>
      <c r="X687" s="22">
        <v>0</v>
      </c>
      <c r="Y687" s="22">
        <v>0</v>
      </c>
      <c r="Z687" s="22">
        <v>0</v>
      </c>
      <c r="AA687" s="22">
        <v>0</v>
      </c>
      <c r="AB687" s="22">
        <v>0</v>
      </c>
      <c r="AC687" s="22">
        <v>0</v>
      </c>
      <c r="AD687" s="22">
        <v>0</v>
      </c>
      <c r="AE687" s="22">
        <v>0</v>
      </c>
      <c r="AF687" s="22">
        <v>0</v>
      </c>
      <c r="AG687" s="22">
        <v>0</v>
      </c>
      <c r="AH687" s="22">
        <v>0</v>
      </c>
      <c r="AJ687" s="24">
        <f t="shared" si="31"/>
        <v>0</v>
      </c>
      <c r="AK687" s="25" t="e">
        <f t="shared" si="32"/>
        <v>#DIV/0!</v>
      </c>
      <c r="AL687" s="26" t="e">
        <f t="shared" si="33"/>
        <v>#DIV/0!</v>
      </c>
    </row>
    <row r="688" spans="1:38" ht="15" customHeight="1" x14ac:dyDescent="0.2">
      <c r="A688" s="20" t="s">
        <v>827</v>
      </c>
      <c r="B688" s="88" t="s">
        <v>1089</v>
      </c>
      <c r="C688" s="89"/>
      <c r="D688" s="21" t="s">
        <v>1090</v>
      </c>
      <c r="E688" s="20" t="s">
        <v>29</v>
      </c>
      <c r="F688" s="20" t="s">
        <v>1</v>
      </c>
      <c r="G688" s="22">
        <v>1728.3</v>
      </c>
      <c r="H688" s="22">
        <v>1728.3</v>
      </c>
      <c r="I688" s="22">
        <v>35.493400000000001</v>
      </c>
      <c r="J688" s="22">
        <v>16.346600000000002</v>
      </c>
      <c r="K688" s="22">
        <v>22.791800000000002</v>
      </c>
      <c r="L688" s="22">
        <v>14.728200000000001</v>
      </c>
      <c r="M688" s="22">
        <v>15.063400000000001</v>
      </c>
      <c r="N688" s="22">
        <v>16.346600000000002</v>
      </c>
      <c r="O688" s="22">
        <v>11.1889</v>
      </c>
      <c r="P688" s="23">
        <v>15.8611</v>
      </c>
      <c r="Q688" s="22">
        <v>0</v>
      </c>
      <c r="R688" s="22">
        <v>6.6400000000000006</v>
      </c>
      <c r="S688" s="22">
        <v>0</v>
      </c>
      <c r="T688" s="22">
        <v>2.29</v>
      </c>
      <c r="U688" s="22">
        <v>0</v>
      </c>
      <c r="V688" s="22">
        <v>2.2800000000000002</v>
      </c>
      <c r="W688" s="22">
        <v>0</v>
      </c>
      <c r="X688" s="22">
        <v>2.4700000000000002</v>
      </c>
      <c r="Y688" s="22">
        <v>0</v>
      </c>
      <c r="Z688" s="22">
        <v>2.37</v>
      </c>
      <c r="AA688" s="22">
        <v>5.67</v>
      </c>
      <c r="AB688" s="22">
        <v>14.89</v>
      </c>
      <c r="AC688" s="22">
        <v>13.5389</v>
      </c>
      <c r="AD688" s="22">
        <v>15.8611</v>
      </c>
      <c r="AE688" s="22">
        <v>17.563400000000001</v>
      </c>
      <c r="AF688" s="22">
        <v>16.346600000000002</v>
      </c>
      <c r="AG688" s="22">
        <v>121.30980000000001</v>
      </c>
      <c r="AH688" s="22">
        <v>126.43020000000001</v>
      </c>
      <c r="AJ688" s="24">
        <f t="shared" si="31"/>
        <v>247.74</v>
      </c>
      <c r="AK688" s="25">
        <f t="shared" si="32"/>
        <v>70.190244749175491</v>
      </c>
      <c r="AL688" s="26">
        <f t="shared" si="33"/>
        <v>143.34316958861311</v>
      </c>
    </row>
    <row r="689" spans="1:38" ht="15" customHeight="1" x14ac:dyDescent="0.2">
      <c r="A689" s="20" t="s">
        <v>827</v>
      </c>
      <c r="B689" s="88" t="s">
        <v>1091</v>
      </c>
      <c r="C689" s="89"/>
      <c r="D689" s="21" t="s">
        <v>1090</v>
      </c>
      <c r="E689" s="20" t="s">
        <v>1092</v>
      </c>
      <c r="F689" s="20" t="s">
        <v>1</v>
      </c>
      <c r="G689" s="22">
        <v>187</v>
      </c>
      <c r="H689" s="22">
        <v>187</v>
      </c>
      <c r="I689" s="22">
        <v>0.76619999999999999</v>
      </c>
      <c r="J689" s="22">
        <v>5.6368</v>
      </c>
      <c r="K689" s="22">
        <v>0.38130000000000003</v>
      </c>
      <c r="L689" s="22">
        <v>5.0787000000000004</v>
      </c>
      <c r="M689" s="22">
        <v>0</v>
      </c>
      <c r="N689" s="22">
        <v>4.8570000000000002</v>
      </c>
      <c r="O689" s="22">
        <v>0</v>
      </c>
      <c r="P689" s="23">
        <v>3.6160000000000001</v>
      </c>
      <c r="Q689" s="22">
        <v>0</v>
      </c>
      <c r="R689" s="22">
        <v>0.78300000000000003</v>
      </c>
      <c r="S689" s="22">
        <v>0</v>
      </c>
      <c r="T689" s="22">
        <v>0.66700000000000004</v>
      </c>
      <c r="U689" s="22">
        <v>0</v>
      </c>
      <c r="V689" s="22">
        <v>0.65900000000000003</v>
      </c>
      <c r="W689" s="22">
        <v>0</v>
      </c>
      <c r="X689" s="22">
        <v>0.60599999999999998</v>
      </c>
      <c r="Y689" s="22">
        <v>0</v>
      </c>
      <c r="Z689" s="22">
        <v>0.76100000000000001</v>
      </c>
      <c r="AA689" s="22">
        <v>0</v>
      </c>
      <c r="AB689" s="22">
        <v>3.68</v>
      </c>
      <c r="AC689" s="22">
        <v>0</v>
      </c>
      <c r="AD689" s="22">
        <v>4.2549999999999999</v>
      </c>
      <c r="AE689" s="22">
        <v>0</v>
      </c>
      <c r="AF689" s="22">
        <v>5.0490000000000004</v>
      </c>
      <c r="AG689" s="22">
        <v>1.1475</v>
      </c>
      <c r="AH689" s="22">
        <v>35.648500000000006</v>
      </c>
      <c r="AJ689" s="24">
        <f t="shared" si="31"/>
        <v>36.796000000000006</v>
      </c>
      <c r="AK689" s="25">
        <f t="shared" si="32"/>
        <v>6.1363636363636358</v>
      </c>
      <c r="AL689" s="26">
        <f t="shared" si="33"/>
        <v>196.77005347593587</v>
      </c>
    </row>
    <row r="690" spans="1:38" ht="15" customHeight="1" x14ac:dyDescent="0.2">
      <c r="A690" s="20" t="s">
        <v>827</v>
      </c>
      <c r="B690" s="88" t="s">
        <v>1093</v>
      </c>
      <c r="C690" s="89"/>
      <c r="D690" s="21" t="s">
        <v>1090</v>
      </c>
      <c r="E690" s="20" t="s">
        <v>1094</v>
      </c>
      <c r="F690" s="20" t="s">
        <v>1</v>
      </c>
      <c r="G690" s="22">
        <v>655.29999999999995</v>
      </c>
      <c r="H690" s="22">
        <v>655.29999999999995</v>
      </c>
      <c r="I690" s="22">
        <v>13.440300000000001</v>
      </c>
      <c r="J690" s="22">
        <v>7.5157000000000007</v>
      </c>
      <c r="K690" s="22">
        <v>10.7844</v>
      </c>
      <c r="L690" s="22">
        <v>6.7716000000000003</v>
      </c>
      <c r="M690" s="22">
        <v>6.6722999999999999</v>
      </c>
      <c r="N690" s="22">
        <v>7.5157000000000007</v>
      </c>
      <c r="O690" s="22">
        <v>3.4565000000000001</v>
      </c>
      <c r="P690" s="23">
        <v>7.2925000000000004</v>
      </c>
      <c r="Q690" s="22">
        <v>0</v>
      </c>
      <c r="R690" s="22">
        <v>1.2730000000000001</v>
      </c>
      <c r="S690" s="22">
        <v>0</v>
      </c>
      <c r="T690" s="22">
        <v>1.0820000000000001</v>
      </c>
      <c r="U690" s="22">
        <v>0</v>
      </c>
      <c r="V690" s="22">
        <v>1.0430000000000001</v>
      </c>
      <c r="W690" s="22">
        <v>0</v>
      </c>
      <c r="X690" s="22">
        <v>1.022</v>
      </c>
      <c r="Y690" s="22">
        <v>0</v>
      </c>
      <c r="Z690" s="22">
        <v>1.0130000000000001</v>
      </c>
      <c r="AA690" s="22">
        <v>4.1280000000000001</v>
      </c>
      <c r="AB690" s="22">
        <v>6.8460000000000001</v>
      </c>
      <c r="AC690" s="22">
        <v>7.4345000000000008</v>
      </c>
      <c r="AD690" s="22">
        <v>7.2925000000000004</v>
      </c>
      <c r="AE690" s="22">
        <v>10.363300000000001</v>
      </c>
      <c r="AF690" s="22">
        <v>7.5157000000000007</v>
      </c>
      <c r="AG690" s="22">
        <v>56.279299999999999</v>
      </c>
      <c r="AH690" s="22">
        <v>56.182700000000004</v>
      </c>
      <c r="AJ690" s="24">
        <f t="shared" si="31"/>
        <v>112.462</v>
      </c>
      <c r="AK690" s="25">
        <f t="shared" si="32"/>
        <v>85.883259575766829</v>
      </c>
      <c r="AL690" s="26">
        <f t="shared" si="33"/>
        <v>171.6191057530902</v>
      </c>
    </row>
    <row r="691" spans="1:38" ht="25.5" customHeight="1" x14ac:dyDescent="0.2">
      <c r="A691" s="20" t="s">
        <v>1095</v>
      </c>
      <c r="B691" s="88" t="s">
        <v>1096</v>
      </c>
      <c r="C691" s="89"/>
      <c r="D691" s="21" t="s">
        <v>1090</v>
      </c>
      <c r="E691" s="20" t="s">
        <v>109</v>
      </c>
      <c r="F691" s="20" t="s">
        <v>1</v>
      </c>
      <c r="G691" s="22">
        <v>779.6</v>
      </c>
      <c r="H691" s="22">
        <v>779.6</v>
      </c>
      <c r="I691" s="22">
        <v>3.9370000000000003</v>
      </c>
      <c r="J691" s="22">
        <v>0</v>
      </c>
      <c r="K691" s="22">
        <v>3.3180000000000001</v>
      </c>
      <c r="L691" s="22">
        <v>0</v>
      </c>
      <c r="M691" s="22">
        <v>2.8850000000000002</v>
      </c>
      <c r="N691" s="22">
        <v>0</v>
      </c>
      <c r="O691" s="22">
        <v>2.105</v>
      </c>
      <c r="P691" s="23">
        <v>0</v>
      </c>
      <c r="Q691" s="22">
        <v>0</v>
      </c>
      <c r="R691" s="22">
        <v>0</v>
      </c>
      <c r="S691" s="22">
        <v>0</v>
      </c>
      <c r="T691" s="22">
        <v>0</v>
      </c>
      <c r="U691" s="22">
        <v>0</v>
      </c>
      <c r="V691" s="22">
        <v>0</v>
      </c>
      <c r="W691" s="22">
        <v>0</v>
      </c>
      <c r="X691" s="22">
        <v>0</v>
      </c>
      <c r="Y691" s="22">
        <v>0</v>
      </c>
      <c r="Z691" s="22">
        <v>0</v>
      </c>
      <c r="AA691" s="22">
        <v>1.6760000000000002</v>
      </c>
      <c r="AB691" s="22">
        <v>0</v>
      </c>
      <c r="AC691" s="22">
        <v>2.694</v>
      </c>
      <c r="AD691" s="22">
        <v>0</v>
      </c>
      <c r="AE691" s="22">
        <v>3.129</v>
      </c>
      <c r="AF691" s="22">
        <v>0</v>
      </c>
      <c r="AG691" s="22">
        <v>19.744000000000003</v>
      </c>
      <c r="AH691" s="22">
        <v>0</v>
      </c>
      <c r="AJ691" s="24">
        <f t="shared" si="31"/>
        <v>19.744000000000003</v>
      </c>
      <c r="AK691" s="25">
        <f t="shared" si="32"/>
        <v>25.3258081067214</v>
      </c>
      <c r="AL691" s="26">
        <f t="shared" si="33"/>
        <v>25.3258081067214</v>
      </c>
    </row>
    <row r="692" spans="1:38" ht="28.5" customHeight="1" x14ac:dyDescent="0.2">
      <c r="A692" s="20" t="s">
        <v>1097</v>
      </c>
      <c r="B692" s="88" t="s">
        <v>126</v>
      </c>
      <c r="C692" s="89"/>
      <c r="D692" s="21" t="s">
        <v>1090</v>
      </c>
      <c r="E692" s="20" t="s">
        <v>285</v>
      </c>
      <c r="F692" s="20" t="s">
        <v>1</v>
      </c>
      <c r="G692" s="22">
        <v>686.35</v>
      </c>
      <c r="H692" s="22">
        <v>694.7</v>
      </c>
      <c r="I692" s="22">
        <v>24.673999999999999</v>
      </c>
      <c r="J692" s="22">
        <v>0</v>
      </c>
      <c r="K692" s="22">
        <v>21.163</v>
      </c>
      <c r="L692" s="22">
        <v>0</v>
      </c>
      <c r="M692" s="22">
        <v>18.561</v>
      </c>
      <c r="N692" s="22">
        <v>0</v>
      </c>
      <c r="O692" s="22">
        <v>12.503</v>
      </c>
      <c r="P692" s="23">
        <v>0</v>
      </c>
      <c r="Q692" s="22">
        <v>0</v>
      </c>
      <c r="R692" s="22">
        <v>0</v>
      </c>
      <c r="S692" s="22">
        <v>0</v>
      </c>
      <c r="T692" s="22">
        <v>0</v>
      </c>
      <c r="U692" s="22">
        <v>0</v>
      </c>
      <c r="V692" s="22">
        <v>0</v>
      </c>
      <c r="W692" s="22">
        <v>0</v>
      </c>
      <c r="X692" s="22">
        <v>0</v>
      </c>
      <c r="Y692" s="22">
        <v>0</v>
      </c>
      <c r="Z692" s="22">
        <v>0</v>
      </c>
      <c r="AA692" s="22">
        <v>10.34</v>
      </c>
      <c r="AB692" s="22">
        <v>0</v>
      </c>
      <c r="AC692" s="22">
        <v>15.282999999999999</v>
      </c>
      <c r="AD692" s="22">
        <v>0</v>
      </c>
      <c r="AE692" s="22">
        <v>18.024000000000001</v>
      </c>
      <c r="AF692" s="22">
        <v>0</v>
      </c>
      <c r="AG692" s="22">
        <v>120.548</v>
      </c>
      <c r="AH692" s="22">
        <v>0</v>
      </c>
      <c r="AJ692" s="24">
        <f t="shared" si="31"/>
        <v>120.548</v>
      </c>
      <c r="AK692" s="25">
        <f t="shared" si="32"/>
        <v>175.63633714577108</v>
      </c>
      <c r="AL692" s="26">
        <f t="shared" si="33"/>
        <v>173.52526270332515</v>
      </c>
    </row>
    <row r="693" spans="1:38" ht="24.75" customHeight="1" x14ac:dyDescent="0.2">
      <c r="A693" s="20" t="s">
        <v>1098</v>
      </c>
      <c r="B693" s="88" t="s">
        <v>126</v>
      </c>
      <c r="C693" s="89"/>
      <c r="D693" s="21" t="s">
        <v>1090</v>
      </c>
      <c r="E693" s="20" t="s">
        <v>1099</v>
      </c>
      <c r="F693" s="20" t="s">
        <v>1</v>
      </c>
      <c r="G693" s="22">
        <v>940.65699999999993</v>
      </c>
      <c r="H693" s="22">
        <v>950.7</v>
      </c>
      <c r="I693" s="22">
        <v>26.145</v>
      </c>
      <c r="J693" s="22">
        <v>0</v>
      </c>
      <c r="K693" s="22">
        <v>22.164999999999999</v>
      </c>
      <c r="L693" s="22">
        <v>0</v>
      </c>
      <c r="M693" s="22">
        <v>18.984000000000002</v>
      </c>
      <c r="N693" s="22">
        <v>0</v>
      </c>
      <c r="O693" s="22">
        <v>12.629</v>
      </c>
      <c r="P693" s="23">
        <v>0</v>
      </c>
      <c r="Q693" s="22">
        <v>0</v>
      </c>
      <c r="R693" s="22">
        <v>0</v>
      </c>
      <c r="S693" s="22">
        <v>0</v>
      </c>
      <c r="T693" s="22">
        <v>0</v>
      </c>
      <c r="U693" s="22">
        <v>0</v>
      </c>
      <c r="V693" s="22">
        <v>0</v>
      </c>
      <c r="W693" s="22">
        <v>0</v>
      </c>
      <c r="X693" s="22">
        <v>0</v>
      </c>
      <c r="Y693" s="22">
        <v>0</v>
      </c>
      <c r="Z693" s="22">
        <v>0</v>
      </c>
      <c r="AA693" s="22">
        <v>10.010999999999999</v>
      </c>
      <c r="AB693" s="22">
        <v>0</v>
      </c>
      <c r="AC693" s="22">
        <v>16.698</v>
      </c>
      <c r="AD693" s="22">
        <v>0</v>
      </c>
      <c r="AE693" s="22">
        <v>19.760999999999999</v>
      </c>
      <c r="AF693" s="22">
        <v>0</v>
      </c>
      <c r="AG693" s="22">
        <v>126.393</v>
      </c>
      <c r="AH693" s="22">
        <v>0</v>
      </c>
      <c r="AJ693" s="24">
        <f t="shared" si="31"/>
        <v>126.393</v>
      </c>
      <c r="AK693" s="25">
        <f t="shared" si="32"/>
        <v>134.36672453402252</v>
      </c>
      <c r="AL693" s="26">
        <f t="shared" si="33"/>
        <v>132.94730198800883</v>
      </c>
    </row>
    <row r="694" spans="1:38" ht="15" customHeight="1" x14ac:dyDescent="0.2">
      <c r="A694" s="20" t="s">
        <v>1100</v>
      </c>
      <c r="B694" s="88" t="s">
        <v>27</v>
      </c>
      <c r="C694" s="89"/>
      <c r="D694" s="21" t="s">
        <v>1090</v>
      </c>
      <c r="E694" s="20" t="s">
        <v>1101</v>
      </c>
      <c r="F694" s="20" t="s">
        <v>1</v>
      </c>
      <c r="G694" s="22">
        <v>951.54999999999984</v>
      </c>
      <c r="H694" s="22">
        <v>966.2</v>
      </c>
      <c r="I694" s="22">
        <v>27.884</v>
      </c>
      <c r="J694" s="22">
        <v>0</v>
      </c>
      <c r="K694" s="22">
        <v>23.486000000000001</v>
      </c>
      <c r="L694" s="22">
        <v>0</v>
      </c>
      <c r="M694" s="22">
        <v>18.576000000000001</v>
      </c>
      <c r="N694" s="22">
        <v>0</v>
      </c>
      <c r="O694" s="22">
        <v>11.282999999999999</v>
      </c>
      <c r="P694" s="23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  <c r="V694" s="22">
        <v>0</v>
      </c>
      <c r="W694" s="22">
        <v>0</v>
      </c>
      <c r="X694" s="22">
        <v>0</v>
      </c>
      <c r="Y694" s="22">
        <v>0</v>
      </c>
      <c r="Z694" s="22">
        <v>0</v>
      </c>
      <c r="AA694" s="22">
        <v>13.561999999999999</v>
      </c>
      <c r="AB694" s="22">
        <v>0</v>
      </c>
      <c r="AC694" s="22">
        <v>17.079000000000001</v>
      </c>
      <c r="AD694" s="22">
        <v>0</v>
      </c>
      <c r="AE694" s="22">
        <v>20.408999999999999</v>
      </c>
      <c r="AF694" s="22">
        <v>0</v>
      </c>
      <c r="AG694" s="22">
        <v>132.279</v>
      </c>
      <c r="AH694" s="22">
        <v>0</v>
      </c>
      <c r="AJ694" s="24">
        <f t="shared" si="31"/>
        <v>132.279</v>
      </c>
      <c r="AK694" s="25">
        <f t="shared" si="32"/>
        <v>139.01423992433402</v>
      </c>
      <c r="AL694" s="26">
        <f t="shared" si="33"/>
        <v>136.90643759056096</v>
      </c>
    </row>
    <row r="695" spans="1:38" ht="15" customHeight="1" x14ac:dyDescent="0.2">
      <c r="A695" s="20" t="s">
        <v>1102</v>
      </c>
      <c r="B695" s="88" t="s">
        <v>126</v>
      </c>
      <c r="C695" s="89"/>
      <c r="D695" s="21" t="s">
        <v>1090</v>
      </c>
      <c r="E695" s="20" t="s">
        <v>111</v>
      </c>
      <c r="F695" s="20" t="s">
        <v>1</v>
      </c>
      <c r="G695" s="22">
        <v>1996.2810000000004</v>
      </c>
      <c r="H695" s="22">
        <v>2143.1999999999998</v>
      </c>
      <c r="I695" s="22">
        <v>56.393933954460614</v>
      </c>
      <c r="J695" s="22">
        <v>4.9460660455394185</v>
      </c>
      <c r="K695" s="22">
        <v>43.701818077694199</v>
      </c>
      <c r="L695" s="22">
        <v>5.8181819223057847</v>
      </c>
      <c r="M695" s="22">
        <v>41.993257378934814</v>
      </c>
      <c r="N695" s="22">
        <v>4.4367426210650232</v>
      </c>
      <c r="O695" s="22">
        <v>27.948724350117445</v>
      </c>
      <c r="P695" s="23">
        <v>4.2912756498825635</v>
      </c>
      <c r="Q695" s="22">
        <v>0</v>
      </c>
      <c r="R695" s="22">
        <v>19.920000000000073</v>
      </c>
      <c r="S695" s="22">
        <v>0</v>
      </c>
      <c r="T695" s="22">
        <v>17.910000000000082</v>
      </c>
      <c r="U695" s="22">
        <v>0</v>
      </c>
      <c r="V695" s="22">
        <v>15.529999999999973</v>
      </c>
      <c r="W695" s="22">
        <v>0</v>
      </c>
      <c r="X695" s="22">
        <v>13.230000000000018</v>
      </c>
      <c r="Y695" s="22">
        <v>0</v>
      </c>
      <c r="Z695" s="22">
        <v>13.8599999999999</v>
      </c>
      <c r="AA695" s="22">
        <v>26.542155054239629</v>
      </c>
      <c r="AB695" s="22">
        <v>5.4578449457603719</v>
      </c>
      <c r="AC695" s="22">
        <v>35.621069990465863</v>
      </c>
      <c r="AD695" s="22">
        <v>5.7489300095342584</v>
      </c>
      <c r="AE695" s="22">
        <v>46.471553915843778</v>
      </c>
      <c r="AF695" s="22">
        <v>4.9484460841560702</v>
      </c>
      <c r="AG695" s="22">
        <v>278.67251272175639</v>
      </c>
      <c r="AH695" s="22">
        <v>116.09748727824355</v>
      </c>
      <c r="AJ695" s="24">
        <f t="shared" si="31"/>
        <v>394.76999999999992</v>
      </c>
      <c r="AK695" s="25">
        <f t="shared" si="32"/>
        <v>139.59583481571801</v>
      </c>
      <c r="AL695" s="26">
        <f t="shared" si="33"/>
        <v>184.19652855543112</v>
      </c>
    </row>
    <row r="696" spans="1:38" ht="26.25" customHeight="1" x14ac:dyDescent="0.2">
      <c r="A696" s="20" t="s">
        <v>1103</v>
      </c>
      <c r="B696" s="88" t="s">
        <v>1104</v>
      </c>
      <c r="C696" s="89"/>
      <c r="D696" s="21" t="s">
        <v>1090</v>
      </c>
      <c r="E696" s="20" t="s">
        <v>113</v>
      </c>
      <c r="F696" s="20" t="s">
        <v>1</v>
      </c>
      <c r="G696" s="22">
        <v>554</v>
      </c>
      <c r="H696" s="22">
        <v>554</v>
      </c>
      <c r="I696" s="22">
        <v>11.21</v>
      </c>
      <c r="J696" s="22">
        <v>0</v>
      </c>
      <c r="K696" s="22">
        <v>9.4500000000000011</v>
      </c>
      <c r="L696" s="22">
        <v>0</v>
      </c>
      <c r="M696" s="22">
        <v>7.66</v>
      </c>
      <c r="N696" s="22">
        <v>0</v>
      </c>
      <c r="O696" s="22">
        <v>5.42</v>
      </c>
      <c r="P696" s="23">
        <v>0</v>
      </c>
      <c r="Q696" s="22">
        <v>0</v>
      </c>
      <c r="R696" s="22">
        <v>0</v>
      </c>
      <c r="S696" s="22">
        <v>0</v>
      </c>
      <c r="T696" s="22">
        <v>0</v>
      </c>
      <c r="U696" s="22">
        <v>0</v>
      </c>
      <c r="V696" s="22">
        <v>0</v>
      </c>
      <c r="W696" s="22">
        <v>0</v>
      </c>
      <c r="X696" s="22">
        <v>0</v>
      </c>
      <c r="Y696" s="22">
        <v>0</v>
      </c>
      <c r="Z696" s="22">
        <v>0</v>
      </c>
      <c r="AA696" s="22">
        <v>6.2600000000000007</v>
      </c>
      <c r="AB696" s="22">
        <v>0</v>
      </c>
      <c r="AC696" s="22">
        <v>7.23</v>
      </c>
      <c r="AD696" s="22">
        <v>0</v>
      </c>
      <c r="AE696" s="22">
        <v>9.07</v>
      </c>
      <c r="AF696" s="22">
        <v>0</v>
      </c>
      <c r="AG696" s="22">
        <v>56.300000000000004</v>
      </c>
      <c r="AH696" s="22">
        <v>0</v>
      </c>
      <c r="AJ696" s="24">
        <f t="shared" si="31"/>
        <v>56.300000000000004</v>
      </c>
      <c r="AK696" s="25">
        <f t="shared" si="32"/>
        <v>101.62454873646209</v>
      </c>
      <c r="AL696" s="26">
        <f t="shared" si="33"/>
        <v>101.62454873646209</v>
      </c>
    </row>
    <row r="697" spans="1:38" ht="15" customHeight="1" x14ac:dyDescent="0.2">
      <c r="A697" s="20" t="s">
        <v>1105</v>
      </c>
      <c r="B697" s="88" t="s">
        <v>687</v>
      </c>
      <c r="C697" s="89"/>
      <c r="D697" s="21" t="s">
        <v>1090</v>
      </c>
      <c r="E697" s="20" t="s">
        <v>230</v>
      </c>
      <c r="F697" s="20" t="s">
        <v>1</v>
      </c>
      <c r="G697" s="22">
        <v>2620.1999999999998</v>
      </c>
      <c r="H697" s="22">
        <v>2620.1999999999998</v>
      </c>
      <c r="I697" s="22">
        <v>29.07</v>
      </c>
      <c r="J697" s="22">
        <v>0</v>
      </c>
      <c r="K697" s="22">
        <v>24.73</v>
      </c>
      <c r="L697" s="22">
        <v>0</v>
      </c>
      <c r="M697" s="22">
        <v>20.010000000000002</v>
      </c>
      <c r="N697" s="22">
        <v>0</v>
      </c>
      <c r="O697" s="22">
        <v>13.37</v>
      </c>
      <c r="P697" s="23">
        <v>0</v>
      </c>
      <c r="Q697" s="22">
        <v>0</v>
      </c>
      <c r="R697" s="22">
        <v>1</v>
      </c>
      <c r="S697" s="22">
        <v>0</v>
      </c>
      <c r="T697" s="22">
        <v>0</v>
      </c>
      <c r="U697" s="22">
        <v>0</v>
      </c>
      <c r="V697" s="22">
        <v>0</v>
      </c>
      <c r="W697" s="22">
        <v>0</v>
      </c>
      <c r="X697" s="22">
        <v>0</v>
      </c>
      <c r="Y697" s="22">
        <v>0</v>
      </c>
      <c r="Z697" s="22">
        <v>0</v>
      </c>
      <c r="AA697" s="22">
        <v>11.29</v>
      </c>
      <c r="AB697" s="22">
        <v>0</v>
      </c>
      <c r="AC697" s="22">
        <v>19.22</v>
      </c>
      <c r="AD697" s="22">
        <v>0</v>
      </c>
      <c r="AE697" s="22">
        <v>22.5</v>
      </c>
      <c r="AF697" s="22">
        <v>0</v>
      </c>
      <c r="AG697" s="22">
        <v>140.19</v>
      </c>
      <c r="AH697" s="22">
        <v>1</v>
      </c>
      <c r="AJ697" s="24">
        <f t="shared" si="31"/>
        <v>141.19</v>
      </c>
      <c r="AK697" s="25">
        <f t="shared" si="32"/>
        <v>53.503549347378069</v>
      </c>
      <c r="AL697" s="26">
        <f t="shared" si="33"/>
        <v>53.885199603083734</v>
      </c>
    </row>
    <row r="698" spans="1:38" ht="15" customHeight="1" x14ac:dyDescent="0.2">
      <c r="A698" s="20" t="s">
        <v>1106</v>
      </c>
      <c r="B698" s="88" t="s">
        <v>689</v>
      </c>
      <c r="C698" s="89"/>
      <c r="D698" s="21" t="s">
        <v>1090</v>
      </c>
      <c r="E698" s="20" t="s">
        <v>230</v>
      </c>
      <c r="F698" s="20" t="s">
        <v>1</v>
      </c>
      <c r="G698" s="22">
        <v>898.9</v>
      </c>
      <c r="H698" s="22">
        <v>898.9</v>
      </c>
      <c r="I698" s="22">
        <v>16.490000000000002</v>
      </c>
      <c r="J698" s="22">
        <v>0</v>
      </c>
      <c r="K698" s="22">
        <v>14.030000000000005</v>
      </c>
      <c r="L698" s="22">
        <v>0</v>
      </c>
      <c r="M698" s="22">
        <v>11.350000000000001</v>
      </c>
      <c r="N698" s="22">
        <v>0</v>
      </c>
      <c r="O698" s="22">
        <v>7.58</v>
      </c>
      <c r="P698" s="23">
        <v>0</v>
      </c>
      <c r="Q698" s="22">
        <v>0</v>
      </c>
      <c r="R698" s="22">
        <v>0.54999999999995453</v>
      </c>
      <c r="S698" s="22">
        <v>0</v>
      </c>
      <c r="T698" s="22">
        <v>1.4600000000000364</v>
      </c>
      <c r="U698" s="22">
        <v>0</v>
      </c>
      <c r="V698" s="22">
        <v>1.2899999999999636</v>
      </c>
      <c r="W698" s="22">
        <v>0</v>
      </c>
      <c r="X698" s="22">
        <v>1.3100000000000023</v>
      </c>
      <c r="Y698" s="22">
        <v>0</v>
      </c>
      <c r="Z698" s="22">
        <v>1.3500000000000227</v>
      </c>
      <c r="AA698" s="22">
        <v>6.41</v>
      </c>
      <c r="AB698" s="22">
        <v>0</v>
      </c>
      <c r="AC698" s="22">
        <v>10.900000000000002</v>
      </c>
      <c r="AD698" s="22">
        <v>0</v>
      </c>
      <c r="AE698" s="22">
        <v>12.770000000000003</v>
      </c>
      <c r="AF698" s="22">
        <v>0</v>
      </c>
      <c r="AG698" s="22">
        <v>79.53</v>
      </c>
      <c r="AH698" s="22">
        <v>5.9599999999999795</v>
      </c>
      <c r="AJ698" s="24">
        <f t="shared" si="31"/>
        <v>85.489999999999981</v>
      </c>
      <c r="AK698" s="25">
        <f t="shared" si="32"/>
        <v>88.474802536433415</v>
      </c>
      <c r="AL698" s="26">
        <f t="shared" si="33"/>
        <v>95.105128490377112</v>
      </c>
    </row>
    <row r="699" spans="1:38" ht="15" customHeight="1" x14ac:dyDescent="0.2">
      <c r="A699" s="20" t="s">
        <v>1107</v>
      </c>
      <c r="B699" s="88" t="s">
        <v>1108</v>
      </c>
      <c r="C699" s="89"/>
      <c r="D699" s="21" t="s">
        <v>1090</v>
      </c>
      <c r="E699" s="20" t="s">
        <v>78</v>
      </c>
      <c r="F699" s="20" t="s">
        <v>1</v>
      </c>
      <c r="G699" s="22">
        <v>1002.7</v>
      </c>
      <c r="H699" s="22">
        <v>1002.7</v>
      </c>
      <c r="I699" s="22">
        <v>16.458000000000002</v>
      </c>
      <c r="J699" s="22">
        <v>0</v>
      </c>
      <c r="K699" s="22">
        <v>14.176</v>
      </c>
      <c r="L699" s="22">
        <v>0</v>
      </c>
      <c r="M699" s="22">
        <v>11.89</v>
      </c>
      <c r="N699" s="22">
        <v>0</v>
      </c>
      <c r="O699" s="22">
        <v>10.821</v>
      </c>
      <c r="P699" s="23">
        <v>0</v>
      </c>
      <c r="Q699" s="22">
        <v>4.1130000000000004</v>
      </c>
      <c r="R699" s="22">
        <v>0</v>
      </c>
      <c r="S699" s="22">
        <v>0</v>
      </c>
      <c r="T699" s="22">
        <v>0</v>
      </c>
      <c r="U699" s="22">
        <v>0</v>
      </c>
      <c r="V699" s="22">
        <v>0</v>
      </c>
      <c r="W699" s="22">
        <v>0</v>
      </c>
      <c r="X699" s="22">
        <v>0</v>
      </c>
      <c r="Y699" s="22">
        <v>3.637</v>
      </c>
      <c r="Z699" s="22">
        <v>0</v>
      </c>
      <c r="AA699" s="22">
        <v>13.358000000000001</v>
      </c>
      <c r="AB699" s="22">
        <v>0</v>
      </c>
      <c r="AC699" s="22">
        <v>15.756</v>
      </c>
      <c r="AD699" s="22">
        <v>0</v>
      </c>
      <c r="AE699" s="22">
        <v>14.662000000000001</v>
      </c>
      <c r="AF699" s="22">
        <v>0</v>
      </c>
      <c r="AG699" s="22">
        <v>104.87100000000001</v>
      </c>
      <c r="AH699" s="22">
        <v>0</v>
      </c>
      <c r="AJ699" s="24">
        <f t="shared" si="31"/>
        <v>104.87100000000001</v>
      </c>
      <c r="AK699" s="25">
        <f t="shared" si="32"/>
        <v>104.58861075097238</v>
      </c>
      <c r="AL699" s="26">
        <f t="shared" si="33"/>
        <v>104.58861075097238</v>
      </c>
    </row>
    <row r="700" spans="1:38" ht="15" customHeight="1" x14ac:dyDescent="0.2">
      <c r="A700" s="20" t="s">
        <v>1109</v>
      </c>
      <c r="B700" s="88" t="s">
        <v>27</v>
      </c>
      <c r="C700" s="89"/>
      <c r="D700" s="21" t="s">
        <v>1110</v>
      </c>
      <c r="E700" s="20" t="s">
        <v>29</v>
      </c>
      <c r="F700" s="20" t="s">
        <v>1</v>
      </c>
      <c r="G700" s="22">
        <v>1872.5000000000005</v>
      </c>
      <c r="H700" s="22">
        <v>1895.28</v>
      </c>
      <c r="I700" s="22">
        <v>49.634780096831442</v>
      </c>
      <c r="J700" s="22">
        <v>5.4552199031684765</v>
      </c>
      <c r="K700" s="22">
        <v>41.131818092011351</v>
      </c>
      <c r="L700" s="22">
        <v>5.0181819079887395</v>
      </c>
      <c r="M700" s="22">
        <v>28.065922523022696</v>
      </c>
      <c r="N700" s="22">
        <v>5.1640774769773214</v>
      </c>
      <c r="O700" s="22">
        <v>17.855854181519085</v>
      </c>
      <c r="P700" s="23">
        <v>5.9641458184808505</v>
      </c>
      <c r="Q700" s="22">
        <v>0</v>
      </c>
      <c r="R700" s="22">
        <v>11.1099999999999</v>
      </c>
      <c r="S700" s="22">
        <v>0</v>
      </c>
      <c r="T700" s="22">
        <v>9.8800000000001091</v>
      </c>
      <c r="U700" s="22">
        <v>0</v>
      </c>
      <c r="V700" s="22">
        <v>9.5899999999999181</v>
      </c>
      <c r="W700" s="22">
        <v>0</v>
      </c>
      <c r="X700" s="22">
        <v>9.5700000000001637</v>
      </c>
      <c r="Y700" s="22">
        <v>0</v>
      </c>
      <c r="Z700" s="22">
        <v>7.1899999999998272</v>
      </c>
      <c r="AA700" s="22">
        <v>19.770952777448265</v>
      </c>
      <c r="AB700" s="22">
        <v>4.4390472225517694</v>
      </c>
      <c r="AC700" s="22">
        <v>29.89384125640915</v>
      </c>
      <c r="AD700" s="22">
        <v>5.6761587435907863</v>
      </c>
      <c r="AE700" s="22">
        <v>35.964325181787544</v>
      </c>
      <c r="AF700" s="22">
        <v>4.8756748182125991</v>
      </c>
      <c r="AG700" s="22">
        <v>222.31749410902955</v>
      </c>
      <c r="AH700" s="22">
        <v>83.932505890970461</v>
      </c>
      <c r="AJ700" s="24">
        <f t="shared" si="31"/>
        <v>306.25</v>
      </c>
      <c r="AK700" s="25">
        <f t="shared" si="32"/>
        <v>118.72763370308652</v>
      </c>
      <c r="AL700" s="26">
        <f t="shared" si="33"/>
        <v>161.58562323245116</v>
      </c>
    </row>
    <row r="701" spans="1:38" ht="15" customHeight="1" x14ac:dyDescent="0.2">
      <c r="A701" s="20" t="s">
        <v>1111</v>
      </c>
      <c r="B701" s="88" t="s">
        <v>27</v>
      </c>
      <c r="C701" s="89"/>
      <c r="D701" s="21" t="s">
        <v>1110</v>
      </c>
      <c r="E701" s="20" t="s">
        <v>38</v>
      </c>
      <c r="F701" s="20" t="s">
        <v>1</v>
      </c>
      <c r="G701" s="22">
        <v>2120.9868999999999</v>
      </c>
      <c r="H701" s="22">
        <v>2184.44</v>
      </c>
      <c r="I701" s="22">
        <v>40.440703093428155</v>
      </c>
      <c r="J701" s="22">
        <v>9.0192969065718813</v>
      </c>
      <c r="K701" s="22">
        <v>36.329999871146562</v>
      </c>
      <c r="L701" s="22">
        <v>7.200000128853409</v>
      </c>
      <c r="M701" s="22">
        <v>27.99211841205959</v>
      </c>
      <c r="N701" s="22">
        <v>7.1278815879405286</v>
      </c>
      <c r="O701" s="22">
        <v>17.993052354424318</v>
      </c>
      <c r="P701" s="23">
        <v>6.8369476455756093</v>
      </c>
      <c r="Q701" s="22">
        <v>0</v>
      </c>
      <c r="R701" s="22">
        <v>5.8499999999999091</v>
      </c>
      <c r="S701" s="22">
        <v>0</v>
      </c>
      <c r="T701" s="22">
        <v>5.3000000000001819</v>
      </c>
      <c r="U701" s="22">
        <v>0</v>
      </c>
      <c r="V701" s="22">
        <v>5.0699999999999363</v>
      </c>
      <c r="W701" s="22">
        <v>0</v>
      </c>
      <c r="X701" s="22">
        <v>4.8699999999998909</v>
      </c>
      <c r="Y701" s="22">
        <v>0</v>
      </c>
      <c r="Z701" s="22">
        <v>4.8000000000001819</v>
      </c>
      <c r="AA701" s="22">
        <v>14.694559607822249</v>
      </c>
      <c r="AB701" s="22">
        <v>7.495440392177577</v>
      </c>
      <c r="AC701" s="22">
        <v>25.382873405652919</v>
      </c>
      <c r="AD701" s="22">
        <v>7.2771265943471626</v>
      </c>
      <c r="AE701" s="22">
        <v>32.041187203483162</v>
      </c>
      <c r="AF701" s="22">
        <v>7.0588127965167473</v>
      </c>
      <c r="AG701" s="22">
        <v>194.87449394801698</v>
      </c>
      <c r="AH701" s="22">
        <v>77.905506051983011</v>
      </c>
      <c r="AJ701" s="24">
        <f t="shared" si="31"/>
        <v>272.77999999999997</v>
      </c>
      <c r="AK701" s="25">
        <f t="shared" si="32"/>
        <v>91.87915962518062</v>
      </c>
      <c r="AL701" s="26">
        <f t="shared" si="33"/>
        <v>124.87410961161669</v>
      </c>
    </row>
    <row r="702" spans="1:38" ht="15" customHeight="1" x14ac:dyDescent="0.2">
      <c r="A702" s="20" t="s">
        <v>1112</v>
      </c>
      <c r="B702" s="88" t="s">
        <v>27</v>
      </c>
      <c r="C702" s="89"/>
      <c r="D702" s="21" t="s">
        <v>1110</v>
      </c>
      <c r="E702" s="20" t="s">
        <v>31</v>
      </c>
      <c r="F702" s="20" t="s">
        <v>1</v>
      </c>
      <c r="G702" s="22">
        <v>2453.1800000000003</v>
      </c>
      <c r="H702" s="22">
        <v>2354.4699999999998</v>
      </c>
      <c r="I702" s="22">
        <v>52.805898067305158</v>
      </c>
      <c r="J702" s="22">
        <v>7.2736265375579681</v>
      </c>
      <c r="K702" s="22">
        <v>44.237714480678008</v>
      </c>
      <c r="L702" s="22">
        <v>6.9818183067669422</v>
      </c>
      <c r="M702" s="22">
        <v>31.993052354424318</v>
      </c>
      <c r="N702" s="22">
        <v>6.8369476455756093</v>
      </c>
      <c r="O702" s="22">
        <v>19.623917955286036</v>
      </c>
      <c r="P702" s="23">
        <v>7.3460820447142181</v>
      </c>
      <c r="Q702" s="22">
        <v>0</v>
      </c>
      <c r="R702" s="22">
        <v>11.629999999999654</v>
      </c>
      <c r="S702" s="22">
        <v>0</v>
      </c>
      <c r="T702" s="22">
        <v>10.180000000000291</v>
      </c>
      <c r="U702" s="22">
        <v>0</v>
      </c>
      <c r="V702" s="22">
        <v>9.8099999999994907</v>
      </c>
      <c r="W702" s="22">
        <v>0</v>
      </c>
      <c r="X702" s="22">
        <v>9.410000000000764</v>
      </c>
      <c r="Y702" s="22">
        <v>0</v>
      </c>
      <c r="Z702" s="22">
        <v>8.7999999999992724</v>
      </c>
      <c r="AA702" s="22">
        <v>16.855497311963344</v>
      </c>
      <c r="AB702" s="22">
        <v>17.974502688037493</v>
      </c>
      <c r="AC702" s="22">
        <v>43.475160746217682</v>
      </c>
      <c r="AD702" s="22">
        <v>8.0048392537818795</v>
      </c>
      <c r="AE702" s="22">
        <v>40.518533150557332</v>
      </c>
      <c r="AF702" s="22">
        <v>8.4414668494427083</v>
      </c>
      <c r="AG702" s="22">
        <v>249.50977406643187</v>
      </c>
      <c r="AH702" s="22">
        <v>112.68928332587629</v>
      </c>
      <c r="AJ702" s="24">
        <f t="shared" si="31"/>
        <v>362.19905739230819</v>
      </c>
      <c r="AK702" s="25">
        <f t="shared" si="32"/>
        <v>101.70871035408402</v>
      </c>
      <c r="AL702" s="26">
        <f t="shared" si="33"/>
        <v>153.83464533092723</v>
      </c>
    </row>
    <row r="703" spans="1:38" ht="15" customHeight="1" x14ac:dyDescent="0.2">
      <c r="A703" s="20" t="s">
        <v>1113</v>
      </c>
      <c r="B703" s="88" t="s">
        <v>1274</v>
      </c>
      <c r="C703" s="89"/>
      <c r="D703" s="21" t="s">
        <v>1110</v>
      </c>
      <c r="E703" s="20" t="s">
        <v>31</v>
      </c>
      <c r="F703" s="20" t="s">
        <v>31</v>
      </c>
      <c r="G703" s="22">
        <v>55.6</v>
      </c>
      <c r="H703" s="22">
        <v>55.6</v>
      </c>
      <c r="I703" s="22">
        <v>1.2770193390234337</v>
      </c>
      <c r="J703" s="22">
        <v>0</v>
      </c>
      <c r="K703" s="22">
        <v>1.0698126340739231</v>
      </c>
      <c r="L703" s="22">
        <v>0</v>
      </c>
      <c r="M703" s="22">
        <v>0</v>
      </c>
      <c r="N703" s="22">
        <v>0</v>
      </c>
      <c r="O703" s="22">
        <v>0</v>
      </c>
      <c r="P703" s="23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  <c r="V703" s="22">
        <v>0</v>
      </c>
      <c r="W703" s="22">
        <v>0</v>
      </c>
      <c r="X703" s="22">
        <v>0</v>
      </c>
      <c r="Y703" s="22">
        <v>0</v>
      </c>
      <c r="Z703" s="22">
        <v>0</v>
      </c>
      <c r="AA703" s="22">
        <v>0</v>
      </c>
      <c r="AB703" s="22">
        <v>0</v>
      </c>
      <c r="AC703" s="22">
        <v>0</v>
      </c>
      <c r="AD703" s="22">
        <v>0</v>
      </c>
      <c r="AE703" s="22">
        <v>0</v>
      </c>
      <c r="AF703" s="22">
        <v>0</v>
      </c>
      <c r="AG703" s="22">
        <v>2.3468319730973568</v>
      </c>
      <c r="AH703" s="22">
        <v>0</v>
      </c>
      <c r="AJ703" s="24">
        <f t="shared" si="31"/>
        <v>2.3468319730973568</v>
      </c>
      <c r="AK703" s="25">
        <f t="shared" si="32"/>
        <v>42.209208149233035</v>
      </c>
      <c r="AL703" s="26">
        <f t="shared" si="33"/>
        <v>42.209208149233035</v>
      </c>
    </row>
    <row r="704" spans="1:38" ht="15" customHeight="1" x14ac:dyDescent="0.2">
      <c r="A704" s="20" t="s">
        <v>1114</v>
      </c>
      <c r="B704" s="88" t="s">
        <v>1115</v>
      </c>
      <c r="C704" s="89"/>
      <c r="D704" s="21" t="s">
        <v>1110</v>
      </c>
      <c r="E704" s="20" t="s">
        <v>31</v>
      </c>
      <c r="F704" s="20" t="s">
        <v>41</v>
      </c>
      <c r="G704" s="22">
        <v>99.3</v>
      </c>
      <c r="H704" s="22">
        <v>99.3</v>
      </c>
      <c r="I704" s="22">
        <v>2.2807197907378951</v>
      </c>
      <c r="J704" s="22">
        <v>7.2736265375579687E-2</v>
      </c>
      <c r="K704" s="22">
        <v>1.9106545784809452</v>
      </c>
      <c r="L704" s="22">
        <v>0</v>
      </c>
      <c r="M704" s="22">
        <v>0</v>
      </c>
      <c r="N704" s="22">
        <v>0</v>
      </c>
      <c r="O704" s="22">
        <v>0</v>
      </c>
      <c r="P704" s="23">
        <v>0</v>
      </c>
      <c r="Q704" s="22">
        <v>0</v>
      </c>
      <c r="R704" s="22">
        <v>0</v>
      </c>
      <c r="S704" s="22">
        <v>0</v>
      </c>
      <c r="T704" s="22">
        <v>0</v>
      </c>
      <c r="U704" s="22">
        <v>0</v>
      </c>
      <c r="V704" s="22">
        <v>0</v>
      </c>
      <c r="W704" s="22">
        <v>0</v>
      </c>
      <c r="X704" s="22">
        <v>0</v>
      </c>
      <c r="Y704" s="22">
        <v>0</v>
      </c>
      <c r="Z704" s="22">
        <v>0</v>
      </c>
      <c r="AA704" s="22">
        <v>0</v>
      </c>
      <c r="AB704" s="22">
        <v>0</v>
      </c>
      <c r="AC704" s="22">
        <v>0</v>
      </c>
      <c r="AD704" s="22">
        <v>0</v>
      </c>
      <c r="AE704" s="22">
        <v>0</v>
      </c>
      <c r="AF704" s="22">
        <v>0</v>
      </c>
      <c r="AG704" s="22">
        <v>4.1913743692188401</v>
      </c>
      <c r="AH704" s="22">
        <v>7.2736265375579687E-2</v>
      </c>
      <c r="AJ704" s="24">
        <f t="shared" si="31"/>
        <v>4.2641106345944202</v>
      </c>
      <c r="AK704" s="25">
        <f t="shared" si="32"/>
        <v>42.209208149233035</v>
      </c>
      <c r="AL704" s="26">
        <f t="shared" si="33"/>
        <v>42.94169823357926</v>
      </c>
    </row>
    <row r="705" spans="1:38" ht="15" customHeight="1" x14ac:dyDescent="0.2">
      <c r="A705" s="20" t="s">
        <v>1116</v>
      </c>
      <c r="B705" s="88" t="s">
        <v>27</v>
      </c>
      <c r="C705" s="89"/>
      <c r="D705" s="21" t="s">
        <v>1110</v>
      </c>
      <c r="E705" s="20" t="s">
        <v>101</v>
      </c>
      <c r="F705" s="20" t="s">
        <v>1</v>
      </c>
      <c r="G705" s="22">
        <v>2078.9402000000009</v>
      </c>
      <c r="H705" s="22">
        <v>2135.4299999999998</v>
      </c>
      <c r="I705" s="22">
        <v>44.019010808686218</v>
      </c>
      <c r="J705" s="22">
        <v>8.0009891913137654</v>
      </c>
      <c r="K705" s="22">
        <v>38.799090789348355</v>
      </c>
      <c r="L705" s="22">
        <v>6.690909210651653</v>
      </c>
      <c r="M705" s="22">
        <v>29.978382642599776</v>
      </c>
      <c r="N705" s="22">
        <v>8.2916173574002059</v>
      </c>
      <c r="O705" s="22">
        <v>20.171184469694698</v>
      </c>
      <c r="P705" s="23">
        <v>7.4188155303054479</v>
      </c>
      <c r="Q705" s="22">
        <v>0</v>
      </c>
      <c r="R705" s="22">
        <v>7.7799999999999727</v>
      </c>
      <c r="S705" s="22">
        <v>0</v>
      </c>
      <c r="T705" s="22">
        <v>6.8399999999999181</v>
      </c>
      <c r="U705" s="22">
        <v>0</v>
      </c>
      <c r="V705" s="22">
        <v>6.2699999999999818</v>
      </c>
      <c r="W705" s="22">
        <v>0</v>
      </c>
      <c r="X705" s="22">
        <v>6.4300000000000646</v>
      </c>
      <c r="Y705" s="22">
        <v>0</v>
      </c>
      <c r="Z705" s="22">
        <v>6.00999999999999</v>
      </c>
      <c r="AA705" s="22">
        <v>14.531905554896543</v>
      </c>
      <c r="AB705" s="22">
        <v>8.8780944451035388</v>
      </c>
      <c r="AC705" s="22">
        <v>29.166128596974431</v>
      </c>
      <c r="AD705" s="22">
        <v>6.4038714030255033</v>
      </c>
      <c r="AE705" s="22">
        <v>33.22744808678344</v>
      </c>
      <c r="AF705" s="22">
        <v>8.7325519132165947</v>
      </c>
      <c r="AG705" s="22">
        <v>209.89315094898348</v>
      </c>
      <c r="AH705" s="22">
        <v>87.746849051016639</v>
      </c>
      <c r="AJ705" s="24">
        <f t="shared" si="31"/>
        <v>297.6400000000001</v>
      </c>
      <c r="AK705" s="25">
        <f t="shared" si="32"/>
        <v>100.96161060764682</v>
      </c>
      <c r="AL705" s="26">
        <f t="shared" si="33"/>
        <v>139.38176386020621</v>
      </c>
    </row>
    <row r="706" spans="1:38" ht="15" customHeight="1" x14ac:dyDescent="0.2">
      <c r="A706" s="20" t="s">
        <v>1117</v>
      </c>
      <c r="B706" s="88" t="s">
        <v>27</v>
      </c>
      <c r="C706" s="89"/>
      <c r="D706" s="21" t="s">
        <v>1110</v>
      </c>
      <c r="E706" s="20" t="s">
        <v>109</v>
      </c>
      <c r="F706" s="20" t="s">
        <v>1</v>
      </c>
      <c r="G706" s="22">
        <v>1929.2648000000006</v>
      </c>
      <c r="H706" s="22">
        <v>2052.61</v>
      </c>
      <c r="I706" s="22">
        <v>46.787417443075753</v>
      </c>
      <c r="J706" s="22">
        <v>6.1825825569242729</v>
      </c>
      <c r="K706" s="22">
        <v>40.925363558270647</v>
      </c>
      <c r="L706" s="22">
        <v>4.363636441729339</v>
      </c>
      <c r="M706" s="22">
        <v>31.252856465387573</v>
      </c>
      <c r="N706" s="22">
        <v>4.8731435346124021</v>
      </c>
      <c r="O706" s="22">
        <v>22.248122979796555</v>
      </c>
      <c r="P706" s="23">
        <v>4.945877020203632</v>
      </c>
      <c r="Q706" s="22">
        <v>0</v>
      </c>
      <c r="R706" s="22">
        <v>10.966999999999871</v>
      </c>
      <c r="S706" s="22">
        <v>0</v>
      </c>
      <c r="T706" s="22">
        <v>9.3890000000001237</v>
      </c>
      <c r="U706" s="22">
        <v>0</v>
      </c>
      <c r="V706" s="22">
        <v>9.2019999999999982</v>
      </c>
      <c r="W706" s="22">
        <v>0</v>
      </c>
      <c r="X706" s="22">
        <v>8.7669999999998254</v>
      </c>
      <c r="Y706" s="22">
        <v>0</v>
      </c>
      <c r="Z706" s="22">
        <v>8.4300000000000637</v>
      </c>
      <c r="AA706" s="22">
        <v>22.31769758612668</v>
      </c>
      <c r="AB706" s="22">
        <v>5.3123024138734287</v>
      </c>
      <c r="AC706" s="22">
        <v>28.321240118013343</v>
      </c>
      <c r="AD706" s="22">
        <v>5.1667598819864855</v>
      </c>
      <c r="AE706" s="22">
        <v>35.491181511504919</v>
      </c>
      <c r="AF706" s="22">
        <v>4.5118184884952406</v>
      </c>
      <c r="AG706" s="22">
        <v>227.34387966217548</v>
      </c>
      <c r="AH706" s="22">
        <v>82.111120337824673</v>
      </c>
      <c r="AJ706" s="24">
        <f t="shared" si="31"/>
        <v>309.45500000000015</v>
      </c>
      <c r="AK706" s="25">
        <f t="shared" si="32"/>
        <v>117.83964526910738</v>
      </c>
      <c r="AL706" s="26">
        <f t="shared" si="33"/>
        <v>150.76171313595867</v>
      </c>
    </row>
    <row r="707" spans="1:38" ht="29.25" customHeight="1" x14ac:dyDescent="0.2">
      <c r="A707" s="20" t="s">
        <v>1118</v>
      </c>
      <c r="B707" s="88" t="s">
        <v>1119</v>
      </c>
      <c r="C707" s="89"/>
      <c r="D707" s="21" t="s">
        <v>1110</v>
      </c>
      <c r="E707" s="20" t="s">
        <v>47</v>
      </c>
      <c r="F707" s="20" t="s">
        <v>1</v>
      </c>
      <c r="G707" s="22">
        <v>3394.14</v>
      </c>
      <c r="H707" s="22">
        <v>3394.14</v>
      </c>
      <c r="I707" s="22">
        <v>59.48</v>
      </c>
      <c r="J707" s="22">
        <v>15.8</v>
      </c>
      <c r="K707" s="22">
        <v>45.72</v>
      </c>
      <c r="L707" s="22">
        <v>15.8</v>
      </c>
      <c r="M707" s="22">
        <v>33.520000000000003</v>
      </c>
      <c r="N707" s="22">
        <v>15.8</v>
      </c>
      <c r="O707" s="22">
        <v>18.37</v>
      </c>
      <c r="P707" s="23">
        <v>15.8</v>
      </c>
      <c r="Q707" s="22">
        <v>0</v>
      </c>
      <c r="R707" s="22">
        <v>15.830000000000041</v>
      </c>
      <c r="S707" s="22">
        <v>0</v>
      </c>
      <c r="T707" s="22">
        <v>14.069999999999936</v>
      </c>
      <c r="U707" s="22">
        <v>0</v>
      </c>
      <c r="V707" s="22">
        <v>13.490000000000009</v>
      </c>
      <c r="W707" s="22">
        <v>0</v>
      </c>
      <c r="X707" s="22">
        <v>9.0399999999999636</v>
      </c>
      <c r="Y707" s="22">
        <v>0</v>
      </c>
      <c r="Z707" s="22">
        <v>11.5</v>
      </c>
      <c r="AA707" s="22">
        <v>19.12</v>
      </c>
      <c r="AB707" s="22">
        <v>15.8</v>
      </c>
      <c r="AC707" s="22">
        <v>30.15</v>
      </c>
      <c r="AD707" s="22">
        <v>15.8</v>
      </c>
      <c r="AE707" s="22">
        <v>39.31</v>
      </c>
      <c r="AF707" s="22">
        <v>15.8</v>
      </c>
      <c r="AG707" s="22">
        <v>245.67000000000002</v>
      </c>
      <c r="AH707" s="22">
        <v>174.52999999999997</v>
      </c>
      <c r="AJ707" s="24">
        <f t="shared" si="31"/>
        <v>420.2</v>
      </c>
      <c r="AK707" s="25">
        <f t="shared" si="32"/>
        <v>72.380632501900337</v>
      </c>
      <c r="AL707" s="26">
        <f t="shared" si="33"/>
        <v>123.80161101192054</v>
      </c>
    </row>
    <row r="708" spans="1:38" ht="15" customHeight="1" x14ac:dyDescent="0.2">
      <c r="A708" s="20" t="s">
        <v>1120</v>
      </c>
      <c r="B708" s="88" t="s">
        <v>1121</v>
      </c>
      <c r="C708" s="89"/>
      <c r="D708" s="21" t="s">
        <v>1110</v>
      </c>
      <c r="E708" s="20" t="s">
        <v>180</v>
      </c>
      <c r="F708" s="20" t="s">
        <v>1</v>
      </c>
      <c r="G708" s="22">
        <v>153</v>
      </c>
      <c r="H708" s="22">
        <v>153</v>
      </c>
      <c r="I708" s="22">
        <v>2.532</v>
      </c>
      <c r="J708" s="22">
        <v>0</v>
      </c>
      <c r="K708" s="22">
        <v>2.2310000000000003</v>
      </c>
      <c r="L708" s="22">
        <v>0</v>
      </c>
      <c r="M708" s="22">
        <v>2.0700000000000003</v>
      </c>
      <c r="N708" s="22">
        <v>0</v>
      </c>
      <c r="O708" s="22">
        <v>1.2670000000000001</v>
      </c>
      <c r="P708" s="23">
        <v>0</v>
      </c>
      <c r="Q708" s="22">
        <v>0</v>
      </c>
      <c r="R708" s="22">
        <v>0</v>
      </c>
      <c r="S708" s="22">
        <v>0</v>
      </c>
      <c r="T708" s="22">
        <v>0</v>
      </c>
      <c r="U708" s="22">
        <v>0</v>
      </c>
      <c r="V708" s="22">
        <v>0</v>
      </c>
      <c r="W708" s="22">
        <v>0</v>
      </c>
      <c r="X708" s="22">
        <v>0</v>
      </c>
      <c r="Y708" s="22">
        <v>0</v>
      </c>
      <c r="Z708" s="22">
        <v>0</v>
      </c>
      <c r="AA708" s="22">
        <v>1.5210000000000001</v>
      </c>
      <c r="AB708" s="22">
        <v>0</v>
      </c>
      <c r="AC708" s="22">
        <v>1.748</v>
      </c>
      <c r="AD708" s="22">
        <v>0</v>
      </c>
      <c r="AE708" s="22">
        <v>2.3149999999999999</v>
      </c>
      <c r="AF708" s="22">
        <v>0</v>
      </c>
      <c r="AG708" s="22">
        <v>13.683999999999999</v>
      </c>
      <c r="AH708" s="22">
        <v>0</v>
      </c>
      <c r="AJ708" s="24">
        <f t="shared" si="31"/>
        <v>13.683999999999999</v>
      </c>
      <c r="AK708" s="25">
        <f t="shared" si="32"/>
        <v>89.437908496732021</v>
      </c>
      <c r="AL708" s="26">
        <f t="shared" si="33"/>
        <v>89.437908496732021</v>
      </c>
    </row>
    <row r="709" spans="1:38" ht="15" customHeight="1" x14ac:dyDescent="0.2">
      <c r="A709" s="20" t="s">
        <v>1122</v>
      </c>
      <c r="B709" s="88" t="s">
        <v>1123</v>
      </c>
      <c r="C709" s="89"/>
      <c r="D709" s="21" t="s">
        <v>1110</v>
      </c>
      <c r="E709" s="20" t="s">
        <v>1124</v>
      </c>
      <c r="F709" s="20" t="s">
        <v>1</v>
      </c>
      <c r="G709" s="22">
        <v>162.30000000000001</v>
      </c>
      <c r="H709" s="22">
        <v>162.30000000000001</v>
      </c>
      <c r="I709" s="22">
        <v>4.2830000000000004</v>
      </c>
      <c r="J709" s="22">
        <v>0</v>
      </c>
      <c r="K709" s="22">
        <v>3.3380000000000001</v>
      </c>
      <c r="L709" s="22">
        <v>0</v>
      </c>
      <c r="M709" s="22">
        <v>2.72</v>
      </c>
      <c r="N709" s="22">
        <v>0</v>
      </c>
      <c r="O709" s="22">
        <v>1.6900000000000002</v>
      </c>
      <c r="P709" s="23">
        <v>0</v>
      </c>
      <c r="Q709" s="22">
        <v>0.22600000000000001</v>
      </c>
      <c r="R709" s="22">
        <v>0</v>
      </c>
      <c r="S709" s="22">
        <v>0</v>
      </c>
      <c r="T709" s="22">
        <v>0</v>
      </c>
      <c r="U709" s="22">
        <v>0</v>
      </c>
      <c r="V709" s="22">
        <v>0</v>
      </c>
      <c r="W709" s="22">
        <v>0</v>
      </c>
      <c r="X709" s="22">
        <v>0</v>
      </c>
      <c r="Y709" s="22">
        <v>0</v>
      </c>
      <c r="Z709" s="22">
        <v>0</v>
      </c>
      <c r="AA709" s="22">
        <v>1.486</v>
      </c>
      <c r="AB709" s="22">
        <v>0</v>
      </c>
      <c r="AC709" s="22">
        <v>2.4940000000000002</v>
      </c>
      <c r="AD709" s="22">
        <v>0</v>
      </c>
      <c r="AE709" s="22">
        <v>3.2250000000000001</v>
      </c>
      <c r="AF709" s="22">
        <v>0</v>
      </c>
      <c r="AG709" s="22">
        <v>19.462000000000003</v>
      </c>
      <c r="AH709" s="22">
        <v>0</v>
      </c>
      <c r="AJ709" s="24">
        <f t="shared" si="31"/>
        <v>19.462000000000003</v>
      </c>
      <c r="AK709" s="25">
        <f t="shared" si="32"/>
        <v>119.91373998767715</v>
      </c>
      <c r="AL709" s="26">
        <f t="shared" si="33"/>
        <v>119.91373998767715</v>
      </c>
    </row>
    <row r="710" spans="1:38" ht="15" customHeight="1" x14ac:dyDescent="0.2">
      <c r="A710" s="20" t="s">
        <v>1125</v>
      </c>
      <c r="B710" s="88" t="s">
        <v>1126</v>
      </c>
      <c r="C710" s="89"/>
      <c r="D710" s="21" t="s">
        <v>1110</v>
      </c>
      <c r="E710" s="20" t="s">
        <v>1124</v>
      </c>
      <c r="F710" s="20" t="s">
        <v>1</v>
      </c>
      <c r="G710" s="22">
        <v>52.3</v>
      </c>
      <c r="H710" s="22">
        <v>52.3</v>
      </c>
      <c r="I710" s="22">
        <v>1.21</v>
      </c>
      <c r="J710" s="22">
        <v>0</v>
      </c>
      <c r="K710" s="22">
        <v>0.91</v>
      </c>
      <c r="L710" s="22">
        <v>0</v>
      </c>
      <c r="M710" s="22">
        <v>0.253</v>
      </c>
      <c r="N710" s="22">
        <v>0</v>
      </c>
      <c r="O710" s="22">
        <v>0</v>
      </c>
      <c r="P710" s="23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  <c r="V710" s="22">
        <v>0</v>
      </c>
      <c r="W710" s="22">
        <v>0</v>
      </c>
      <c r="X710" s="22">
        <v>0</v>
      </c>
      <c r="Y710" s="22">
        <v>0</v>
      </c>
      <c r="Z710" s="22">
        <v>0</v>
      </c>
      <c r="AA710" s="22">
        <v>0</v>
      </c>
      <c r="AB710" s="22">
        <v>0</v>
      </c>
      <c r="AC710" s="22">
        <v>0</v>
      </c>
      <c r="AD710" s="22">
        <v>0</v>
      </c>
      <c r="AE710" s="22">
        <v>0.41800000000000004</v>
      </c>
      <c r="AF710" s="22">
        <v>0</v>
      </c>
      <c r="AG710" s="22">
        <v>2.7910000000000004</v>
      </c>
      <c r="AH710" s="22">
        <v>0</v>
      </c>
      <c r="AJ710" s="24">
        <f t="shared" si="31"/>
        <v>2.7910000000000004</v>
      </c>
      <c r="AK710" s="25">
        <f t="shared" si="32"/>
        <v>53.365200764818361</v>
      </c>
      <c r="AL710" s="26">
        <f t="shared" si="33"/>
        <v>53.365200764818361</v>
      </c>
    </row>
    <row r="711" spans="1:38" ht="27.75" customHeight="1" x14ac:dyDescent="0.2">
      <c r="A711" s="20" t="s">
        <v>1127</v>
      </c>
      <c r="B711" s="88" t="s">
        <v>1128</v>
      </c>
      <c r="C711" s="89"/>
      <c r="D711" s="21" t="s">
        <v>1110</v>
      </c>
      <c r="E711" s="20" t="s">
        <v>50</v>
      </c>
      <c r="F711" s="20" t="s">
        <v>1</v>
      </c>
      <c r="G711" s="22">
        <v>3024</v>
      </c>
      <c r="H711" s="22">
        <v>3024</v>
      </c>
      <c r="I711" s="22">
        <v>60.655000000000001</v>
      </c>
      <c r="J711" s="22">
        <v>7.0150000000000006</v>
      </c>
      <c r="K711" s="22">
        <v>53.069500000000005</v>
      </c>
      <c r="L711" s="22">
        <v>6.3205</v>
      </c>
      <c r="M711" s="22">
        <v>43.805</v>
      </c>
      <c r="N711" s="22">
        <v>7.0150000000000006</v>
      </c>
      <c r="O711" s="22">
        <v>30.4434</v>
      </c>
      <c r="P711" s="23">
        <v>6.8066000000000004</v>
      </c>
      <c r="Q711" s="22">
        <v>0</v>
      </c>
      <c r="R711" s="22">
        <v>2.98</v>
      </c>
      <c r="S711" s="22">
        <v>0</v>
      </c>
      <c r="T711" s="22">
        <v>2.3600000000000003</v>
      </c>
      <c r="U711" s="22">
        <v>0</v>
      </c>
      <c r="V711" s="22">
        <v>2.6300000000000003</v>
      </c>
      <c r="W711" s="22">
        <v>0</v>
      </c>
      <c r="X711" s="22">
        <v>2.42</v>
      </c>
      <c r="Y711" s="22">
        <v>0</v>
      </c>
      <c r="Z711" s="22">
        <v>2.7</v>
      </c>
      <c r="AA711" s="22">
        <v>35.380099999999999</v>
      </c>
      <c r="AB711" s="22">
        <v>6.3898999999999999</v>
      </c>
      <c r="AC711" s="22">
        <v>41.453400000000002</v>
      </c>
      <c r="AD711" s="22">
        <v>6.8066000000000004</v>
      </c>
      <c r="AE711" s="22">
        <v>49.984999999999999</v>
      </c>
      <c r="AF711" s="22">
        <v>7.0150000000000006</v>
      </c>
      <c r="AG711" s="22">
        <v>314.79140000000001</v>
      </c>
      <c r="AH711" s="22">
        <v>60.458600000000011</v>
      </c>
      <c r="AJ711" s="24">
        <f t="shared" si="31"/>
        <v>375.25</v>
      </c>
      <c r="AK711" s="25">
        <f t="shared" si="32"/>
        <v>104.09768518518518</v>
      </c>
      <c r="AL711" s="26">
        <f t="shared" si="33"/>
        <v>124.09060846560845</v>
      </c>
    </row>
    <row r="712" spans="1:38" ht="27.75" customHeight="1" x14ac:dyDescent="0.2">
      <c r="A712" s="20" t="s">
        <v>1129</v>
      </c>
      <c r="B712" s="88" t="s">
        <v>1130</v>
      </c>
      <c r="C712" s="89"/>
      <c r="D712" s="21" t="s">
        <v>1110</v>
      </c>
      <c r="E712" s="20" t="s">
        <v>219</v>
      </c>
      <c r="F712" s="20" t="s">
        <v>1</v>
      </c>
      <c r="G712" s="22">
        <v>2746</v>
      </c>
      <c r="H712" s="22">
        <v>2746</v>
      </c>
      <c r="I712" s="22">
        <v>44.52</v>
      </c>
      <c r="J712" s="22">
        <v>10</v>
      </c>
      <c r="K712" s="22">
        <v>35.69</v>
      </c>
      <c r="L712" s="22">
        <v>9</v>
      </c>
      <c r="M712" s="22">
        <v>26.66</v>
      </c>
      <c r="N712" s="22">
        <v>10</v>
      </c>
      <c r="O712" s="22">
        <v>20</v>
      </c>
      <c r="P712" s="23">
        <v>7.5</v>
      </c>
      <c r="Q712" s="22">
        <v>0</v>
      </c>
      <c r="R712" s="22">
        <v>8.2999999999999545</v>
      </c>
      <c r="S712" s="22">
        <v>0</v>
      </c>
      <c r="T712" s="22">
        <v>7.0900000000000318</v>
      </c>
      <c r="U712" s="22">
        <v>0</v>
      </c>
      <c r="V712" s="22">
        <v>7.0199999999999818</v>
      </c>
      <c r="W712" s="22">
        <v>0</v>
      </c>
      <c r="X712" s="22">
        <v>6.8400000000000318</v>
      </c>
      <c r="Y712" s="22">
        <v>0</v>
      </c>
      <c r="Z712" s="22">
        <v>7.5899999999999181</v>
      </c>
      <c r="AA712" s="22">
        <v>15.53</v>
      </c>
      <c r="AB712" s="22">
        <v>9</v>
      </c>
      <c r="AC712" s="22">
        <v>10.79</v>
      </c>
      <c r="AD712" s="22">
        <v>6</v>
      </c>
      <c r="AE712" s="22">
        <v>31.78</v>
      </c>
      <c r="AF712" s="22">
        <v>10</v>
      </c>
      <c r="AG712" s="22">
        <f>I712+K712+M712+O712+Q712+S712+U712+W712+Y712+AA712+AC712+AE712</f>
        <v>184.97</v>
      </c>
      <c r="AH712" s="22">
        <f>J712+L712+N712+P712+R712+T712+V712+X712+Z712+AB712+AD712+AF712</f>
        <v>98.339999999999918</v>
      </c>
      <c r="AJ712" s="24">
        <f t="shared" ref="AJ712:AJ775" si="34">AG712+AH712</f>
        <v>283.30999999999995</v>
      </c>
      <c r="AK712" s="25">
        <f t="shared" ref="AK712:AK775" si="35">AG712/G712*1000</f>
        <v>67.359796067006556</v>
      </c>
      <c r="AL712" s="26">
        <f t="shared" ref="AL712:AL775" si="36">AJ712/H712*1000</f>
        <v>103.17188638018935</v>
      </c>
    </row>
    <row r="713" spans="1:38" ht="15" customHeight="1" x14ac:dyDescent="0.2">
      <c r="A713" s="20" t="s">
        <v>1131</v>
      </c>
      <c r="B713" s="88" t="s">
        <v>27</v>
      </c>
      <c r="C713" s="89"/>
      <c r="D713" s="21" t="s">
        <v>1110</v>
      </c>
      <c r="E713" s="20" t="s">
        <v>1132</v>
      </c>
      <c r="F713" s="20" t="s">
        <v>1</v>
      </c>
      <c r="G713" s="22">
        <v>2709.7948000000006</v>
      </c>
      <c r="H713" s="22">
        <v>2739.6</v>
      </c>
      <c r="I713" s="22">
        <v>69.465750858166203</v>
      </c>
      <c r="J713" s="22">
        <v>9.0192969065718813</v>
      </c>
      <c r="K713" s="22">
        <v>62.579999871146789</v>
      </c>
      <c r="L713" s="22">
        <v>7.200000128853409</v>
      </c>
      <c r="M713" s="22">
        <v>46.042050070555746</v>
      </c>
      <c r="N713" s="22">
        <v>7.9279499294440576</v>
      </c>
      <c r="O713" s="22">
        <v>29.825580815505042</v>
      </c>
      <c r="P713" s="23">
        <v>9.1644191844949656</v>
      </c>
      <c r="Q713" s="22">
        <v>0</v>
      </c>
      <c r="R713" s="22">
        <v>17.860000000000127</v>
      </c>
      <c r="S713" s="22">
        <v>0</v>
      </c>
      <c r="T713" s="22">
        <v>15.710000000000036</v>
      </c>
      <c r="U713" s="22">
        <v>0</v>
      </c>
      <c r="V713" s="22">
        <v>15.079999999999927</v>
      </c>
      <c r="W713" s="22">
        <v>0</v>
      </c>
      <c r="X713" s="22">
        <v>14.410000000000082</v>
      </c>
      <c r="Y713" s="22">
        <v>0</v>
      </c>
      <c r="Z713" s="22">
        <v>15.230000000000018</v>
      </c>
      <c r="AA713" s="22">
        <v>23.251187203483198</v>
      </c>
      <c r="AB713" s="22">
        <v>7.0588127965167473</v>
      </c>
      <c r="AC713" s="22">
        <v>40.46</v>
      </c>
      <c r="AD713" s="22">
        <v>15.3</v>
      </c>
      <c r="AE713" s="22">
        <v>44.125999999999998</v>
      </c>
      <c r="AF713" s="22">
        <v>16.999000000000002</v>
      </c>
      <c r="AG713" s="22">
        <v>315.75056881885695</v>
      </c>
      <c r="AH713" s="22">
        <v>150.95947894588124</v>
      </c>
      <c r="AJ713" s="24">
        <f t="shared" si="34"/>
        <v>466.71004776473819</v>
      </c>
      <c r="AK713" s="25">
        <f t="shared" si="35"/>
        <v>116.52194801571576</v>
      </c>
      <c r="AL713" s="26">
        <f t="shared" si="36"/>
        <v>170.35700385630685</v>
      </c>
    </row>
    <row r="714" spans="1:38" ht="15" customHeight="1" x14ac:dyDescent="0.2">
      <c r="A714" s="20" t="s">
        <v>1133</v>
      </c>
      <c r="B714" s="88" t="s">
        <v>771</v>
      </c>
      <c r="C714" s="89"/>
      <c r="D714" s="21" t="s">
        <v>1110</v>
      </c>
      <c r="E714" s="20" t="s">
        <v>1132</v>
      </c>
      <c r="F714" s="20" t="s">
        <v>810</v>
      </c>
      <c r="G714" s="22">
        <v>63.8</v>
      </c>
      <c r="H714" s="22">
        <v>63.8</v>
      </c>
      <c r="I714" s="22">
        <v>1.6749522352617636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3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  <c r="V714" s="22">
        <v>0</v>
      </c>
      <c r="W714" s="22">
        <v>0</v>
      </c>
      <c r="X714" s="22">
        <v>0</v>
      </c>
      <c r="Y714" s="22">
        <v>0</v>
      </c>
      <c r="Z714" s="22">
        <v>0</v>
      </c>
      <c r="AA714" s="22">
        <v>0</v>
      </c>
      <c r="AB714" s="22">
        <v>0</v>
      </c>
      <c r="AC714" s="22">
        <v>0</v>
      </c>
      <c r="AD714" s="22">
        <v>0</v>
      </c>
      <c r="AE714" s="22">
        <v>0</v>
      </c>
      <c r="AF714" s="22">
        <v>0</v>
      </c>
      <c r="AG714" s="22">
        <v>1.6749522352617636</v>
      </c>
      <c r="AH714" s="22">
        <v>0</v>
      </c>
      <c r="AJ714" s="24">
        <f t="shared" si="34"/>
        <v>1.6749522352617636</v>
      </c>
      <c r="AK714" s="25">
        <f t="shared" si="35"/>
        <v>26.253169831689085</v>
      </c>
      <c r="AL714" s="26">
        <f t="shared" si="36"/>
        <v>26.253169831689085</v>
      </c>
    </row>
    <row r="715" spans="1:38" ht="15" customHeight="1" x14ac:dyDescent="0.2">
      <c r="A715" s="20" t="s">
        <v>1134</v>
      </c>
      <c r="B715" s="88" t="s">
        <v>27</v>
      </c>
      <c r="C715" s="89"/>
      <c r="D715" s="21" t="s">
        <v>1110</v>
      </c>
      <c r="E715" s="20" t="s">
        <v>33</v>
      </c>
      <c r="F715" s="20" t="s">
        <v>1</v>
      </c>
      <c r="G715" s="22">
        <v>4083.0080000000007</v>
      </c>
      <c r="H715" s="22">
        <v>3958.37</v>
      </c>
      <c r="I715" s="22">
        <v>91.780110610703176</v>
      </c>
      <c r="J715" s="22">
        <v>13.019791502228763</v>
      </c>
      <c r="K715" s="22">
        <v>78.813046369914488</v>
      </c>
      <c r="L715" s="22">
        <v>12.290909310870971</v>
      </c>
      <c r="M715" s="22">
        <v>73.107639373615399</v>
      </c>
      <c r="N715" s="22">
        <v>12.073758608144161</v>
      </c>
      <c r="O715" s="22">
        <v>52.059412818872964</v>
      </c>
      <c r="P715" s="23">
        <v>13.092027406421378</v>
      </c>
      <c r="Q715" s="22">
        <v>0</v>
      </c>
      <c r="R715" s="22">
        <v>25.257179540263891</v>
      </c>
      <c r="S715" s="22">
        <v>0</v>
      </c>
      <c r="T715" s="22">
        <v>22.042457955194088</v>
      </c>
      <c r="U715" s="22">
        <v>0</v>
      </c>
      <c r="V715" s="22">
        <v>21.629999999999882</v>
      </c>
      <c r="W715" s="22">
        <v>0</v>
      </c>
      <c r="X715" s="22">
        <v>21.089999999999918</v>
      </c>
      <c r="Y715" s="22">
        <v>0</v>
      </c>
      <c r="Z715" s="22">
        <v>22.240000000000009</v>
      </c>
      <c r="AA715" s="22">
        <v>31.209002002627436</v>
      </c>
      <c r="AB715" s="22">
        <v>13.680997997372666</v>
      </c>
      <c r="AC715" s="22">
        <v>62.565996310648885</v>
      </c>
      <c r="AD715" s="22">
        <v>11.134003689351159</v>
      </c>
      <c r="AE715" s="22">
        <v>76.843342257722782</v>
      </c>
      <c r="AF715" s="22">
        <v>12.51665774227712</v>
      </c>
      <c r="AG715" s="22">
        <v>466.3785497441051</v>
      </c>
      <c r="AH715" s="22">
        <v>200.067783752124</v>
      </c>
      <c r="AJ715" s="24">
        <f t="shared" si="34"/>
        <v>666.44633349622904</v>
      </c>
      <c r="AK715" s="25">
        <f t="shared" si="35"/>
        <v>114.22425568211109</v>
      </c>
      <c r="AL715" s="26">
        <f t="shared" si="36"/>
        <v>168.36382993409637</v>
      </c>
    </row>
    <row r="716" spans="1:38" ht="19.5" customHeight="1" x14ac:dyDescent="0.2">
      <c r="A716" s="20" t="s">
        <v>1135</v>
      </c>
      <c r="B716" s="88" t="s">
        <v>1274</v>
      </c>
      <c r="C716" s="89"/>
      <c r="D716" s="21" t="s">
        <v>1110</v>
      </c>
      <c r="E716" s="20" t="s">
        <v>33</v>
      </c>
      <c r="F716" s="20" t="s">
        <v>1136</v>
      </c>
      <c r="G716" s="22">
        <v>204.82</v>
      </c>
      <c r="H716" s="22">
        <v>146.30000000000001</v>
      </c>
      <c r="I716" s="22">
        <v>4.7751578870681337</v>
      </c>
      <c r="J716" s="22">
        <v>9.494000000000001E-2</v>
      </c>
      <c r="K716" s="22">
        <v>4.1005043192143988</v>
      </c>
      <c r="L716" s="22">
        <v>8.5540000000000019E-2</v>
      </c>
      <c r="M716" s="22">
        <v>3.8036620182405967</v>
      </c>
      <c r="N716" s="22">
        <v>9.494000000000001E-2</v>
      </c>
      <c r="O716" s="22">
        <v>2.7085597747055554</v>
      </c>
      <c r="P716" s="23">
        <v>0</v>
      </c>
      <c r="Q716" s="22">
        <v>0</v>
      </c>
      <c r="R716" s="22">
        <v>0.29282045973606413</v>
      </c>
      <c r="S716" s="22">
        <v>0</v>
      </c>
      <c r="T716" s="22">
        <v>0.25754204480609633</v>
      </c>
      <c r="U716" s="22">
        <v>0</v>
      </c>
      <c r="V716" s="22">
        <v>0</v>
      </c>
      <c r="W716" s="22">
        <v>0</v>
      </c>
      <c r="X716" s="22">
        <v>0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15.387883999228684</v>
      </c>
      <c r="AH716" s="22">
        <v>0.82578250454216051</v>
      </c>
      <c r="AJ716" s="24">
        <f t="shared" si="34"/>
        <v>16.213666503770845</v>
      </c>
      <c r="AK716" s="25">
        <f t="shared" si="35"/>
        <v>75.128815541591081</v>
      </c>
      <c r="AL716" s="26">
        <f t="shared" si="36"/>
        <v>110.82478813240496</v>
      </c>
    </row>
    <row r="717" spans="1:38" ht="15" customHeight="1" x14ac:dyDescent="0.2">
      <c r="A717" s="20" t="s">
        <v>1137</v>
      </c>
      <c r="B717" s="88" t="s">
        <v>27</v>
      </c>
      <c r="C717" s="89"/>
      <c r="D717" s="21" t="s">
        <v>1138</v>
      </c>
      <c r="E717" s="20" t="s">
        <v>109</v>
      </c>
      <c r="F717" s="20" t="s">
        <v>1</v>
      </c>
      <c r="G717" s="22">
        <v>654.4</v>
      </c>
      <c r="H717" s="22">
        <v>654.4</v>
      </c>
      <c r="I717" s="22">
        <v>11.77</v>
      </c>
      <c r="J717" s="22">
        <v>1.5318426993393688</v>
      </c>
      <c r="K717" s="22">
        <v>9.7270000000000003</v>
      </c>
      <c r="L717" s="22">
        <v>1.2483889771982255</v>
      </c>
      <c r="M717" s="22">
        <v>7.6710000000000003</v>
      </c>
      <c r="N717" s="22">
        <v>1.5634475374688923</v>
      </c>
      <c r="O717" s="22">
        <v>4.9139999999999997</v>
      </c>
      <c r="P717" s="23">
        <v>1.4936155833268796</v>
      </c>
      <c r="Q717" s="22">
        <v>0</v>
      </c>
      <c r="R717" s="22">
        <v>1.7491263735988269</v>
      </c>
      <c r="S717" s="22">
        <v>0</v>
      </c>
      <c r="T717" s="22">
        <v>1.6815529558068492</v>
      </c>
      <c r="U717" s="22">
        <v>0</v>
      </c>
      <c r="V717" s="22">
        <v>1.6789593496020594</v>
      </c>
      <c r="W717" s="22">
        <v>0</v>
      </c>
      <c r="X717" s="22">
        <v>1.1707466427737236</v>
      </c>
      <c r="Y717" s="22">
        <v>0</v>
      </c>
      <c r="Z717" s="22">
        <v>1.4378734281473857</v>
      </c>
      <c r="AA717" s="22">
        <v>4.1130000000000004</v>
      </c>
      <c r="AB717" s="22">
        <v>1.4285699848038225</v>
      </c>
      <c r="AC717" s="22">
        <v>8.0890000000000004</v>
      </c>
      <c r="AD717" s="22">
        <v>1.669326677446946</v>
      </c>
      <c r="AE717" s="22">
        <v>9.8339999999999996</v>
      </c>
      <c r="AF717" s="22">
        <v>1.5012688178084233</v>
      </c>
      <c r="AG717" s="22">
        <v>56.117999999999995</v>
      </c>
      <c r="AH717" s="22">
        <v>18.154719027321402</v>
      </c>
      <c r="AJ717" s="24">
        <f t="shared" si="34"/>
        <v>74.272719027321401</v>
      </c>
      <c r="AK717" s="25">
        <f t="shared" si="35"/>
        <v>85.754889975550114</v>
      </c>
      <c r="AL717" s="26">
        <f t="shared" si="36"/>
        <v>113.49743127646913</v>
      </c>
    </row>
    <row r="718" spans="1:38" ht="15" customHeight="1" x14ac:dyDescent="0.2">
      <c r="A718" s="20" t="s">
        <v>1139</v>
      </c>
      <c r="B718" s="88" t="s">
        <v>1140</v>
      </c>
      <c r="C718" s="89"/>
      <c r="D718" s="21" t="s">
        <v>1138</v>
      </c>
      <c r="E718" s="20" t="s">
        <v>109</v>
      </c>
      <c r="F718" s="20" t="s">
        <v>38</v>
      </c>
      <c r="G718" s="22">
        <v>0</v>
      </c>
      <c r="H718" s="22">
        <v>0</v>
      </c>
      <c r="I718" s="22">
        <v>0</v>
      </c>
      <c r="J718" s="22">
        <v>1.4370888819742231</v>
      </c>
      <c r="K718" s="22">
        <v>0</v>
      </c>
      <c r="L718" s="22">
        <v>1.2651395510893184</v>
      </c>
      <c r="M718" s="22">
        <v>0</v>
      </c>
      <c r="N718" s="22">
        <v>1.3468802074285195</v>
      </c>
      <c r="O718" s="22">
        <v>0</v>
      </c>
      <c r="P718" s="23">
        <v>1.338151213160768</v>
      </c>
      <c r="Q718" s="22">
        <v>0</v>
      </c>
      <c r="R718" s="22">
        <v>1.5187518516430876</v>
      </c>
      <c r="S718" s="22">
        <v>0</v>
      </c>
      <c r="T718" s="22">
        <v>1.3708388327120022</v>
      </c>
      <c r="U718" s="22">
        <v>0</v>
      </c>
      <c r="V718" s="22">
        <v>0</v>
      </c>
      <c r="W718" s="22">
        <v>0</v>
      </c>
      <c r="X718" s="22">
        <v>0</v>
      </c>
      <c r="Y718" s="22">
        <v>0</v>
      </c>
      <c r="Z718" s="22">
        <v>0</v>
      </c>
      <c r="AA718" s="22">
        <v>0</v>
      </c>
      <c r="AB718" s="22">
        <v>0</v>
      </c>
      <c r="AC718" s="22">
        <v>0</v>
      </c>
      <c r="AD718" s="22">
        <v>0</v>
      </c>
      <c r="AE718" s="22">
        <v>0</v>
      </c>
      <c r="AF718" s="22">
        <v>0</v>
      </c>
      <c r="AG718" s="22">
        <v>0</v>
      </c>
      <c r="AH718" s="22">
        <v>8.2768505380079187</v>
      </c>
      <c r="AJ718" s="24">
        <f t="shared" si="34"/>
        <v>8.2768505380079187</v>
      </c>
      <c r="AK718" s="25" t="e">
        <f t="shared" si="35"/>
        <v>#DIV/0!</v>
      </c>
      <c r="AL718" s="26" t="e">
        <f t="shared" si="36"/>
        <v>#DIV/0!</v>
      </c>
    </row>
    <row r="719" spans="1:38" ht="15" customHeight="1" x14ac:dyDescent="0.2">
      <c r="A719" s="20" t="s">
        <v>1141</v>
      </c>
      <c r="B719" s="88" t="s">
        <v>27</v>
      </c>
      <c r="C719" s="89"/>
      <c r="D719" s="21" t="s">
        <v>1138</v>
      </c>
      <c r="E719" s="20" t="s">
        <v>47</v>
      </c>
      <c r="F719" s="20" t="s">
        <v>1</v>
      </c>
      <c r="G719" s="22">
        <v>1044.4000000000001</v>
      </c>
      <c r="H719" s="22">
        <v>1044.4000000000001</v>
      </c>
      <c r="I719" s="22">
        <v>21.845791576136698</v>
      </c>
      <c r="J719" s="22">
        <v>2.8631130280893689</v>
      </c>
      <c r="K719" s="22">
        <v>18.064098069987171</v>
      </c>
      <c r="L719" s="22">
        <v>2.2498202397106448</v>
      </c>
      <c r="M719" s="22">
        <v>13.762445768774677</v>
      </c>
      <c r="N719" s="22">
        <v>2.7471665695326242</v>
      </c>
      <c r="O719" s="22">
        <v>8.3855750031734786</v>
      </c>
      <c r="P719" s="23">
        <v>2.5434981699251198</v>
      </c>
      <c r="Q719" s="22">
        <v>0</v>
      </c>
      <c r="R719" s="22">
        <v>2.925036208240555</v>
      </c>
      <c r="S719" s="22">
        <v>0</v>
      </c>
      <c r="T719" s="22">
        <v>2.8140252753890929</v>
      </c>
      <c r="U719" s="22">
        <v>0</v>
      </c>
      <c r="V719" s="22">
        <v>4.4493722061367471</v>
      </c>
      <c r="W719" s="22">
        <v>0</v>
      </c>
      <c r="X719" s="22">
        <v>3.3068294487752659</v>
      </c>
      <c r="Y719" s="22">
        <v>0</v>
      </c>
      <c r="Z719" s="22">
        <v>4.4039434411076757</v>
      </c>
      <c r="AA719" s="22">
        <v>10.166999999999998</v>
      </c>
      <c r="AB719" s="22">
        <v>5.1858204797987373</v>
      </c>
      <c r="AC719" s="22">
        <v>15.895</v>
      </c>
      <c r="AD719" s="22">
        <v>4.5757648759329097</v>
      </c>
      <c r="AE719" s="22">
        <v>21.482000000000003</v>
      </c>
      <c r="AF719" s="22">
        <v>5.0401330820340515</v>
      </c>
      <c r="AG719" s="22">
        <v>109.60191041807202</v>
      </c>
      <c r="AH719" s="22">
        <v>43.104523024672794</v>
      </c>
      <c r="AJ719" s="24">
        <f t="shared" si="34"/>
        <v>152.70643344274481</v>
      </c>
      <c r="AK719" s="25">
        <f t="shared" si="35"/>
        <v>104.94246497325931</v>
      </c>
      <c r="AL719" s="26">
        <f t="shared" si="36"/>
        <v>146.21450923280813</v>
      </c>
    </row>
    <row r="720" spans="1:38" ht="15" customHeight="1" x14ac:dyDescent="0.2">
      <c r="A720" s="20" t="s">
        <v>1142</v>
      </c>
      <c r="B720" s="88" t="s">
        <v>1143</v>
      </c>
      <c r="C720" s="89"/>
      <c r="D720" s="21" t="s">
        <v>1138</v>
      </c>
      <c r="E720" s="20" t="s">
        <v>47</v>
      </c>
      <c r="F720" s="20" t="s">
        <v>1</v>
      </c>
      <c r="G720" s="22">
        <v>55.5</v>
      </c>
      <c r="H720" s="22">
        <v>55.5</v>
      </c>
      <c r="I720" s="22">
        <v>1.3244007766790853</v>
      </c>
      <c r="J720" s="22">
        <v>7.1829180874591766E-2</v>
      </c>
      <c r="K720" s="22">
        <v>1.148776466482343</v>
      </c>
      <c r="L720" s="22">
        <v>4.4048620145391369E-2</v>
      </c>
      <c r="M720" s="22">
        <v>1.0084137668271218</v>
      </c>
      <c r="N720" s="22">
        <v>5.0042159336892073E-2</v>
      </c>
      <c r="O720" s="22">
        <v>0.78998759689922482</v>
      </c>
      <c r="P720" s="23">
        <v>4.8586513628263057E-2</v>
      </c>
      <c r="Q720" s="22">
        <v>0</v>
      </c>
      <c r="R720" s="22">
        <v>7.5719497513086403E-2</v>
      </c>
      <c r="S720" s="22">
        <v>0</v>
      </c>
      <c r="T720" s="22">
        <v>9.6799038141359095E-2</v>
      </c>
      <c r="U720" s="22">
        <v>0</v>
      </c>
      <c r="V720" s="22">
        <v>0</v>
      </c>
      <c r="W720" s="22">
        <v>0</v>
      </c>
      <c r="X720" s="22">
        <v>0</v>
      </c>
      <c r="Y720" s="22">
        <v>0</v>
      </c>
      <c r="Z720" s="22">
        <v>0</v>
      </c>
      <c r="AA720" s="22">
        <v>0</v>
      </c>
      <c r="AB720" s="22">
        <v>0</v>
      </c>
      <c r="AC720" s="22">
        <v>0</v>
      </c>
      <c r="AD720" s="22">
        <v>0</v>
      </c>
      <c r="AE720" s="22">
        <v>0</v>
      </c>
      <c r="AF720" s="22">
        <v>0</v>
      </c>
      <c r="AG720" s="22">
        <v>4.2715786068877755</v>
      </c>
      <c r="AH720" s="22">
        <v>0.38702500963958375</v>
      </c>
      <c r="AJ720" s="24">
        <f t="shared" si="34"/>
        <v>4.6586036165273592</v>
      </c>
      <c r="AK720" s="25">
        <f t="shared" si="35"/>
        <v>76.965380304284238</v>
      </c>
      <c r="AL720" s="26">
        <f t="shared" si="36"/>
        <v>83.938803901393854</v>
      </c>
    </row>
    <row r="721" spans="1:38" ht="15" customHeight="1" x14ac:dyDescent="0.2">
      <c r="A721" s="20" t="s">
        <v>1139</v>
      </c>
      <c r="B721" s="88" t="s">
        <v>1140</v>
      </c>
      <c r="C721" s="89"/>
      <c r="D721" s="21" t="s">
        <v>1138</v>
      </c>
      <c r="E721" s="20" t="s">
        <v>47</v>
      </c>
      <c r="F721" s="20" t="s">
        <v>31</v>
      </c>
      <c r="G721" s="22">
        <v>0</v>
      </c>
      <c r="H721" s="22">
        <v>0</v>
      </c>
      <c r="I721" s="22">
        <v>0</v>
      </c>
      <c r="J721" s="22">
        <v>0.27330863596494825</v>
      </c>
      <c r="K721" s="22">
        <v>0</v>
      </c>
      <c r="L721" s="22">
        <v>0.17423044065698376</v>
      </c>
      <c r="M721" s="22">
        <v>0</v>
      </c>
      <c r="N721" s="22">
        <v>0.2558779235600715</v>
      </c>
      <c r="O721" s="22">
        <v>0</v>
      </c>
      <c r="P721" s="23">
        <v>0.24714892929231991</v>
      </c>
      <c r="Q721" s="22">
        <v>0</v>
      </c>
      <c r="R721" s="22">
        <v>0.20954911100094964</v>
      </c>
      <c r="S721" s="22">
        <v>0</v>
      </c>
      <c r="T721" s="22">
        <v>0.206999015315875</v>
      </c>
      <c r="U721" s="22">
        <v>0</v>
      </c>
      <c r="V721" s="22">
        <v>0</v>
      </c>
      <c r="W721" s="22">
        <v>0</v>
      </c>
      <c r="X721" s="22">
        <v>0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2">
        <v>1.3671140557911481</v>
      </c>
      <c r="AJ721" s="24">
        <f t="shared" si="34"/>
        <v>1.3671140557911481</v>
      </c>
      <c r="AK721" s="25" t="e">
        <f t="shared" si="35"/>
        <v>#DIV/0!</v>
      </c>
      <c r="AL721" s="26" t="e">
        <f t="shared" si="36"/>
        <v>#DIV/0!</v>
      </c>
    </row>
    <row r="722" spans="1:38" ht="15" customHeight="1" x14ac:dyDescent="0.2">
      <c r="A722" s="20" t="s">
        <v>1139</v>
      </c>
      <c r="B722" s="88" t="s">
        <v>1140</v>
      </c>
      <c r="C722" s="89"/>
      <c r="D722" s="21" t="s">
        <v>1138</v>
      </c>
      <c r="E722" s="20" t="s">
        <v>47</v>
      </c>
      <c r="F722" s="20" t="s">
        <v>1144</v>
      </c>
      <c r="G722" s="22">
        <v>119.71199999999999</v>
      </c>
      <c r="H722" s="22">
        <v>103.2</v>
      </c>
      <c r="I722" s="22">
        <v>3.1638076471842194</v>
      </c>
      <c r="J722" s="22">
        <v>0.76482606805663556</v>
      </c>
      <c r="K722" s="22">
        <v>2.6161254635304911</v>
      </c>
      <c r="L722" s="22">
        <v>0.1302790592275006</v>
      </c>
      <c r="M722" s="22">
        <v>1.9931404643982022</v>
      </c>
      <c r="N722" s="22">
        <v>1.166357217441212</v>
      </c>
      <c r="O722" s="22">
        <v>1.2144373999272964</v>
      </c>
      <c r="P722" s="23">
        <v>0.56703134417586964</v>
      </c>
      <c r="Q722" s="22">
        <v>0</v>
      </c>
      <c r="R722" s="22">
        <v>0.78276564995804865</v>
      </c>
      <c r="S722" s="22">
        <v>0</v>
      </c>
      <c r="T722" s="22">
        <v>0.70495798498078188</v>
      </c>
      <c r="U722" s="22">
        <v>0</v>
      </c>
      <c r="V722" s="22">
        <v>0</v>
      </c>
      <c r="W722" s="22">
        <v>0</v>
      </c>
      <c r="X722" s="22">
        <v>0</v>
      </c>
      <c r="Y722" s="22">
        <v>0</v>
      </c>
      <c r="Z722" s="22">
        <v>0</v>
      </c>
      <c r="AA722" s="22">
        <v>0</v>
      </c>
      <c r="AB722" s="22">
        <v>0</v>
      </c>
      <c r="AC722" s="22">
        <v>0</v>
      </c>
      <c r="AD722" s="22">
        <v>0</v>
      </c>
      <c r="AE722" s="22">
        <v>0</v>
      </c>
      <c r="AF722" s="22">
        <v>0</v>
      </c>
      <c r="AG722" s="22">
        <v>8.9875109750402089</v>
      </c>
      <c r="AH722" s="22">
        <v>4.1162173238400488</v>
      </c>
      <c r="AJ722" s="24">
        <f t="shared" si="34"/>
        <v>13.103728298880258</v>
      </c>
      <c r="AK722" s="25">
        <f t="shared" si="35"/>
        <v>75.076107449881462</v>
      </c>
      <c r="AL722" s="26">
        <f t="shared" si="36"/>
        <v>126.97411142325832</v>
      </c>
    </row>
    <row r="723" spans="1:38" ht="15" customHeight="1" x14ac:dyDescent="0.2">
      <c r="A723" s="20" t="s">
        <v>1145</v>
      </c>
      <c r="B723" s="88" t="s">
        <v>1146</v>
      </c>
      <c r="C723" s="89"/>
      <c r="D723" s="21" t="s">
        <v>1138</v>
      </c>
      <c r="E723" s="20" t="s">
        <v>561</v>
      </c>
      <c r="F723" s="20" t="s">
        <v>1</v>
      </c>
      <c r="G723" s="22">
        <v>953</v>
      </c>
      <c r="H723" s="22">
        <v>953</v>
      </c>
      <c r="I723" s="22">
        <v>4.0960000000000001</v>
      </c>
      <c r="J723" s="22">
        <v>0</v>
      </c>
      <c r="K723" s="22">
        <v>3.4350000000000001</v>
      </c>
      <c r="L723" s="22">
        <v>0</v>
      </c>
      <c r="M723" s="22">
        <v>2.802</v>
      </c>
      <c r="N723" s="22">
        <v>0</v>
      </c>
      <c r="O723" s="22">
        <v>2.0980000000000003</v>
      </c>
      <c r="P723" s="23">
        <v>0</v>
      </c>
      <c r="Q723" s="22">
        <v>0.95500000000000007</v>
      </c>
      <c r="R723" s="22">
        <v>0</v>
      </c>
      <c r="S723" s="22">
        <v>0</v>
      </c>
      <c r="T723" s="22">
        <v>0</v>
      </c>
      <c r="U723" s="22">
        <v>0</v>
      </c>
      <c r="V723" s="22">
        <v>0</v>
      </c>
      <c r="W723" s="22">
        <v>0</v>
      </c>
      <c r="X723" s="22">
        <v>0</v>
      </c>
      <c r="Y723" s="22">
        <v>0.56600000000000006</v>
      </c>
      <c r="Z723" s="22">
        <v>0</v>
      </c>
      <c r="AA723" s="22">
        <v>0.67500000000000004</v>
      </c>
      <c r="AB723" s="22">
        <v>0</v>
      </c>
      <c r="AC723" s="22">
        <v>0.55000000000000004</v>
      </c>
      <c r="AD723" s="22">
        <v>0</v>
      </c>
      <c r="AE723" s="22">
        <v>1.7190000000000001</v>
      </c>
      <c r="AF723" s="22">
        <v>0</v>
      </c>
      <c r="AG723" s="22">
        <v>16.896000000000004</v>
      </c>
      <c r="AH723" s="22">
        <v>0</v>
      </c>
      <c r="AJ723" s="24">
        <f t="shared" si="34"/>
        <v>16.896000000000004</v>
      </c>
      <c r="AK723" s="25">
        <f t="shared" si="35"/>
        <v>17.729275970619103</v>
      </c>
      <c r="AL723" s="26">
        <f t="shared" si="36"/>
        <v>17.729275970619103</v>
      </c>
    </row>
    <row r="724" spans="1:38" ht="25.5" customHeight="1" x14ac:dyDescent="0.2">
      <c r="A724" s="20" t="s">
        <v>1147</v>
      </c>
      <c r="B724" s="88" t="s">
        <v>126</v>
      </c>
      <c r="C724" s="89"/>
      <c r="D724" s="21" t="s">
        <v>1138</v>
      </c>
      <c r="E724" s="20" t="s">
        <v>61</v>
      </c>
      <c r="F724" s="20" t="s">
        <v>1</v>
      </c>
      <c r="G724" s="22">
        <v>1968.8130000000003</v>
      </c>
      <c r="H724" s="22">
        <v>2065.5</v>
      </c>
      <c r="I724" s="22">
        <v>50.957239193917587</v>
      </c>
      <c r="J724" s="22">
        <v>0</v>
      </c>
      <c r="K724" s="22">
        <v>41.642788679173634</v>
      </c>
      <c r="L724" s="22">
        <v>0</v>
      </c>
      <c r="M724" s="22">
        <v>35.517419342755382</v>
      </c>
      <c r="N724" s="22">
        <v>0</v>
      </c>
      <c r="O724" s="22">
        <v>26.59</v>
      </c>
      <c r="P724" s="23">
        <v>0</v>
      </c>
      <c r="Q724" s="22">
        <v>0</v>
      </c>
      <c r="R724" s="22">
        <v>0</v>
      </c>
      <c r="S724" s="22">
        <v>0</v>
      </c>
      <c r="T724" s="22">
        <v>0</v>
      </c>
      <c r="U724" s="22">
        <v>0</v>
      </c>
      <c r="V724" s="22">
        <v>0</v>
      </c>
      <c r="W724" s="22">
        <v>0</v>
      </c>
      <c r="X724" s="22">
        <v>0</v>
      </c>
      <c r="Y724" s="22">
        <v>0</v>
      </c>
      <c r="Z724" s="22">
        <v>0</v>
      </c>
      <c r="AA724" s="22">
        <v>27.7</v>
      </c>
      <c r="AB724" s="22">
        <v>0</v>
      </c>
      <c r="AC724" s="22">
        <v>35.51</v>
      </c>
      <c r="AD724" s="22">
        <v>0</v>
      </c>
      <c r="AE724" s="22">
        <v>43.6</v>
      </c>
      <c r="AF724" s="22">
        <v>0</v>
      </c>
      <c r="AG724" s="22">
        <v>261.51744721584657</v>
      </c>
      <c r="AH724" s="22">
        <v>0</v>
      </c>
      <c r="AJ724" s="24">
        <f t="shared" si="34"/>
        <v>261.51744721584657</v>
      </c>
      <c r="AK724" s="25">
        <f t="shared" si="35"/>
        <v>132.83000834302013</v>
      </c>
      <c r="AL724" s="26">
        <f t="shared" si="36"/>
        <v>126.61217488058415</v>
      </c>
    </row>
    <row r="725" spans="1:38" ht="15" customHeight="1" x14ac:dyDescent="0.2">
      <c r="A725" s="20" t="s">
        <v>1148</v>
      </c>
      <c r="B725" s="88" t="s">
        <v>1274</v>
      </c>
      <c r="C725" s="89"/>
      <c r="D725" s="21" t="s">
        <v>1138</v>
      </c>
      <c r="E725" s="20" t="s">
        <v>61</v>
      </c>
      <c r="F725" s="20" t="s">
        <v>420</v>
      </c>
      <c r="G725" s="22">
        <v>54.02</v>
      </c>
      <c r="H725" s="22">
        <v>54.02</v>
      </c>
      <c r="I725" s="22">
        <v>1.4527608060824091</v>
      </c>
      <c r="J725" s="22">
        <v>0</v>
      </c>
      <c r="K725" s="22">
        <v>1.187211320826361</v>
      </c>
      <c r="L725" s="22">
        <v>0</v>
      </c>
      <c r="M725" s="22">
        <v>1.0125806572446177</v>
      </c>
      <c r="N725" s="22">
        <v>0</v>
      </c>
      <c r="O725" s="22">
        <v>0</v>
      </c>
      <c r="P725" s="23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  <c r="V725" s="22">
        <v>0</v>
      </c>
      <c r="W725" s="22">
        <v>0</v>
      </c>
      <c r="X725" s="22">
        <v>0</v>
      </c>
      <c r="Y725" s="22">
        <v>0</v>
      </c>
      <c r="Z725" s="22">
        <v>0</v>
      </c>
      <c r="AA725" s="22">
        <v>0</v>
      </c>
      <c r="AB725" s="22">
        <v>0</v>
      </c>
      <c r="AC725" s="22">
        <v>0</v>
      </c>
      <c r="AD725" s="22">
        <v>0</v>
      </c>
      <c r="AE725" s="22">
        <v>0</v>
      </c>
      <c r="AF725" s="22">
        <v>0</v>
      </c>
      <c r="AG725" s="22">
        <v>3.6525527841533876</v>
      </c>
      <c r="AH725" s="22">
        <v>0</v>
      </c>
      <c r="AJ725" s="24">
        <f t="shared" si="34"/>
        <v>3.6525527841533876</v>
      </c>
      <c r="AK725" s="25">
        <f t="shared" si="35"/>
        <v>67.614823845860556</v>
      </c>
      <c r="AL725" s="26">
        <f t="shared" si="36"/>
        <v>67.614823845860556</v>
      </c>
    </row>
    <row r="726" spans="1:38" ht="15" customHeight="1" x14ac:dyDescent="0.2">
      <c r="A726" s="20" t="s">
        <v>1149</v>
      </c>
      <c r="B726" s="88" t="s">
        <v>1150</v>
      </c>
      <c r="C726" s="89"/>
      <c r="D726" s="21" t="s">
        <v>1138</v>
      </c>
      <c r="E726" s="20" t="s">
        <v>1151</v>
      </c>
      <c r="F726" s="20" t="s">
        <v>1</v>
      </c>
      <c r="G726" s="22">
        <v>130</v>
      </c>
      <c r="H726" s="22">
        <v>130</v>
      </c>
      <c r="I726" s="22">
        <v>0.29700000000000004</v>
      </c>
      <c r="J726" s="22">
        <v>0</v>
      </c>
      <c r="K726" s="22">
        <v>0.23200000000000001</v>
      </c>
      <c r="L726" s="22">
        <v>0</v>
      </c>
      <c r="M726" s="22">
        <v>0</v>
      </c>
      <c r="N726" s="22">
        <v>0</v>
      </c>
      <c r="O726" s="22">
        <v>1E-3</v>
      </c>
      <c r="P726" s="23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  <c r="V726" s="22">
        <v>0</v>
      </c>
      <c r="W726" s="22">
        <v>0</v>
      </c>
      <c r="X726" s="22">
        <v>0</v>
      </c>
      <c r="Y726" s="22">
        <v>0</v>
      </c>
      <c r="Z726" s="22">
        <v>0</v>
      </c>
      <c r="AA726" s="22">
        <v>0.26</v>
      </c>
      <c r="AB726" s="22">
        <v>0</v>
      </c>
      <c r="AC726" s="22">
        <v>0.81</v>
      </c>
      <c r="AD726" s="22">
        <v>0</v>
      </c>
      <c r="AE726" s="22">
        <v>1.171</v>
      </c>
      <c r="AF726" s="22">
        <v>0</v>
      </c>
      <c r="AG726" s="22">
        <v>2.7709999999999999</v>
      </c>
      <c r="AH726" s="22">
        <v>0</v>
      </c>
      <c r="AJ726" s="24">
        <f t="shared" si="34"/>
        <v>2.7709999999999999</v>
      </c>
      <c r="AK726" s="25">
        <f t="shared" si="35"/>
        <v>21.315384615384616</v>
      </c>
      <c r="AL726" s="26">
        <f t="shared" si="36"/>
        <v>21.315384615384616</v>
      </c>
    </row>
    <row r="727" spans="1:38" ht="25.5" customHeight="1" x14ac:dyDescent="0.2">
      <c r="A727" s="20" t="s">
        <v>64</v>
      </c>
      <c r="B727" s="88" t="s">
        <v>1152</v>
      </c>
      <c r="C727" s="89"/>
      <c r="D727" s="21" t="s">
        <v>1138</v>
      </c>
      <c r="E727" s="20" t="s">
        <v>63</v>
      </c>
      <c r="F727" s="20" t="s">
        <v>1</v>
      </c>
      <c r="G727" s="22">
        <v>1000.45</v>
      </c>
      <c r="H727" s="22">
        <v>1000.45</v>
      </c>
      <c r="I727" s="22">
        <v>13.38</v>
      </c>
      <c r="J727" s="22">
        <v>0</v>
      </c>
      <c r="K727" s="22">
        <v>11.25</v>
      </c>
      <c r="L727" s="22">
        <v>0</v>
      </c>
      <c r="M727" s="22">
        <v>8.9400000000000013</v>
      </c>
      <c r="N727" s="22">
        <v>0</v>
      </c>
      <c r="O727" s="22">
        <v>6.3100000000000005</v>
      </c>
      <c r="P727" s="23">
        <v>0</v>
      </c>
      <c r="Q727" s="22">
        <v>1.9600000000000002</v>
      </c>
      <c r="R727" s="22">
        <v>0</v>
      </c>
      <c r="S727" s="22">
        <v>0</v>
      </c>
      <c r="T727" s="22">
        <v>0</v>
      </c>
      <c r="U727" s="22">
        <v>0</v>
      </c>
      <c r="V727" s="22">
        <v>0</v>
      </c>
      <c r="W727" s="22">
        <v>0</v>
      </c>
      <c r="X727" s="22">
        <v>0</v>
      </c>
      <c r="Y727" s="22">
        <v>0.23</v>
      </c>
      <c r="Z727" s="22">
        <v>0</v>
      </c>
      <c r="AA727" s="22">
        <v>6.16</v>
      </c>
      <c r="AB727" s="22">
        <v>0</v>
      </c>
      <c r="AC727" s="22">
        <v>7.6400000000000006</v>
      </c>
      <c r="AD727" s="22">
        <v>0</v>
      </c>
      <c r="AE727" s="22">
        <v>10.280000000000001</v>
      </c>
      <c r="AF727" s="22">
        <v>0</v>
      </c>
      <c r="AG727" s="22">
        <v>66.150000000000006</v>
      </c>
      <c r="AH727" s="22">
        <v>0</v>
      </c>
      <c r="AJ727" s="24">
        <f t="shared" si="34"/>
        <v>66.150000000000006</v>
      </c>
      <c r="AK727" s="25">
        <f t="shared" si="35"/>
        <v>66.120245889349803</v>
      </c>
      <c r="AL727" s="26">
        <f t="shared" si="36"/>
        <v>66.120245889349803</v>
      </c>
    </row>
    <row r="728" spans="1:38" ht="15" customHeight="1" x14ac:dyDescent="0.2">
      <c r="A728" s="20" t="s">
        <v>1153</v>
      </c>
      <c r="B728" s="88" t="s">
        <v>27</v>
      </c>
      <c r="C728" s="89"/>
      <c r="D728" s="21" t="s">
        <v>1138</v>
      </c>
      <c r="E728" s="20" t="s">
        <v>291</v>
      </c>
      <c r="F728" s="20" t="s">
        <v>1</v>
      </c>
      <c r="G728" s="22">
        <v>611.95550000000003</v>
      </c>
      <c r="H728" s="22">
        <v>691.82</v>
      </c>
      <c r="I728" s="22">
        <v>18.265274692488433</v>
      </c>
      <c r="J728" s="22">
        <v>1.4547253075115936</v>
      </c>
      <c r="K728" s="22">
        <v>15.220909067481172</v>
      </c>
      <c r="L728" s="22">
        <v>1.3090909325188016</v>
      </c>
      <c r="M728" s="22">
        <v>13.33806377376666</v>
      </c>
      <c r="N728" s="22">
        <v>1.3819362262333679</v>
      </c>
      <c r="O728" s="22">
        <v>9.2198633169928783</v>
      </c>
      <c r="P728" s="23">
        <v>1.6001366830070574</v>
      </c>
      <c r="Q728" s="22">
        <v>0</v>
      </c>
      <c r="R728" s="22">
        <v>3.9300000000000637</v>
      </c>
      <c r="S728" s="22">
        <v>0</v>
      </c>
      <c r="T728" s="22">
        <v>3.1500000000000909</v>
      </c>
      <c r="U728" s="22">
        <v>0</v>
      </c>
      <c r="V728" s="22">
        <v>2.8499999999999091</v>
      </c>
      <c r="W728" s="22">
        <v>0</v>
      </c>
      <c r="X728" s="22">
        <v>2.8600000000001273</v>
      </c>
      <c r="Y728" s="22">
        <v>0</v>
      </c>
      <c r="Z728" s="22">
        <v>3.0699999999999363</v>
      </c>
      <c r="AA728" s="22">
        <v>8.6628884789608467</v>
      </c>
      <c r="AB728" s="22">
        <v>1.2371115210390176</v>
      </c>
      <c r="AC728" s="22">
        <v>11.926260883300289</v>
      </c>
      <c r="AD728" s="22">
        <v>1.6737391166998474</v>
      </c>
      <c r="AE728" s="22">
        <v>14.40626088330008</v>
      </c>
      <c r="AF728" s="22">
        <v>1.6737391166998474</v>
      </c>
      <c r="AG728" s="22">
        <v>91.039521096290358</v>
      </c>
      <c r="AH728" s="22">
        <v>26.190478903709661</v>
      </c>
      <c r="AJ728" s="24">
        <f t="shared" si="34"/>
        <v>117.23000000000002</v>
      </c>
      <c r="AK728" s="25">
        <f t="shared" si="35"/>
        <v>148.76820470816969</v>
      </c>
      <c r="AL728" s="26">
        <f t="shared" si="36"/>
        <v>169.45159145442457</v>
      </c>
    </row>
    <row r="729" spans="1:38" ht="15" customHeight="1" x14ac:dyDescent="0.2">
      <c r="A729" s="20" t="s">
        <v>1154</v>
      </c>
      <c r="B729" s="88" t="s">
        <v>27</v>
      </c>
      <c r="C729" s="89"/>
      <c r="D729" s="21" t="s">
        <v>1138</v>
      </c>
      <c r="E729" s="20" t="s">
        <v>69</v>
      </c>
      <c r="F729" s="20" t="s">
        <v>1</v>
      </c>
      <c r="G729" s="22">
        <v>660.3900000000001</v>
      </c>
      <c r="H729" s="22">
        <v>688.37</v>
      </c>
      <c r="I729" s="22">
        <v>19.181633449160515</v>
      </c>
      <c r="J729" s="22">
        <v>1.6729341036383327</v>
      </c>
      <c r="K729" s="22">
        <v>16.158765976590015</v>
      </c>
      <c r="L729" s="22">
        <v>1.5272727546052685</v>
      </c>
      <c r="M729" s="22">
        <v>13.883229171300037</v>
      </c>
      <c r="N729" s="22">
        <v>1.4546697118245977</v>
      </c>
      <c r="O729" s="22">
        <v>9.8129399335366365</v>
      </c>
      <c r="P729" s="23">
        <v>1.6001366830070574</v>
      </c>
      <c r="Q729" s="22">
        <v>0</v>
      </c>
      <c r="R729" s="22">
        <v>3.9242825521144495</v>
      </c>
      <c r="S729" s="22">
        <v>0</v>
      </c>
      <c r="T729" s="22">
        <v>3.2801300057063143</v>
      </c>
      <c r="U729" s="22">
        <v>0</v>
      </c>
      <c r="V729" s="22">
        <v>3.6130000000000564</v>
      </c>
      <c r="W729" s="22">
        <v>0</v>
      </c>
      <c r="X729" s="22">
        <v>3.4270000000001346</v>
      </c>
      <c r="Y729" s="22">
        <v>0</v>
      </c>
      <c r="Z729" s="22">
        <v>3.5219999999999345</v>
      </c>
      <c r="AA729" s="22">
        <v>8.6396332876393238</v>
      </c>
      <c r="AB729" s="22">
        <v>2.1103667123606771</v>
      </c>
      <c r="AC729" s="22">
        <v>12.654718351413141</v>
      </c>
      <c r="AD729" s="22">
        <v>1.8192816485867906</v>
      </c>
      <c r="AE729" s="22">
        <v>13.390175819526284</v>
      </c>
      <c r="AF729" s="22">
        <v>1.9648241804737339</v>
      </c>
      <c r="AG729" s="22">
        <v>93.721095989165946</v>
      </c>
      <c r="AH729" s="22">
        <v>29.915898352317345</v>
      </c>
      <c r="AJ729" s="24">
        <f t="shared" si="34"/>
        <v>123.63699434148329</v>
      </c>
      <c r="AK729" s="25">
        <f t="shared" si="35"/>
        <v>141.91780007142131</v>
      </c>
      <c r="AL729" s="26">
        <f t="shared" si="36"/>
        <v>179.60834194035664</v>
      </c>
    </row>
    <row r="730" spans="1:38" ht="25.5" customHeight="1" x14ac:dyDescent="0.2">
      <c r="A730" s="20" t="s">
        <v>1155</v>
      </c>
      <c r="B730" s="88" t="s">
        <v>1156</v>
      </c>
      <c r="C730" s="89"/>
      <c r="D730" s="21" t="s">
        <v>1138</v>
      </c>
      <c r="E730" s="20" t="s">
        <v>69</v>
      </c>
      <c r="F730" s="20" t="s">
        <v>113</v>
      </c>
      <c r="G730" s="22">
        <v>53</v>
      </c>
      <c r="H730" s="22">
        <v>53</v>
      </c>
      <c r="I730" s="22">
        <v>1.673762447201151</v>
      </c>
      <c r="J730" s="22">
        <v>0.47167000000000003</v>
      </c>
      <c r="K730" s="22">
        <v>1.4099912688046736</v>
      </c>
      <c r="L730" s="22">
        <v>0.42496999999999996</v>
      </c>
      <c r="M730" s="22">
        <v>1.2114311168753222</v>
      </c>
      <c r="N730" s="22">
        <v>0.47167000000000003</v>
      </c>
      <c r="O730" s="22">
        <v>0.8562633834561677</v>
      </c>
      <c r="P730" s="23">
        <v>0.45766000000000001</v>
      </c>
      <c r="Q730" s="22">
        <v>0</v>
      </c>
      <c r="R730" s="22">
        <v>0.48371744788567933</v>
      </c>
      <c r="S730" s="22">
        <v>0</v>
      </c>
      <c r="T730" s="22">
        <v>0.3378699942936238</v>
      </c>
      <c r="U730" s="22">
        <v>0</v>
      </c>
      <c r="V730" s="22">
        <v>0</v>
      </c>
      <c r="W730" s="22">
        <v>0</v>
      </c>
      <c r="X730" s="22">
        <v>0</v>
      </c>
      <c r="Y730" s="22">
        <v>0</v>
      </c>
      <c r="Z730" s="22">
        <v>0</v>
      </c>
      <c r="AA730" s="22">
        <v>0</v>
      </c>
      <c r="AB730" s="22">
        <v>0</v>
      </c>
      <c r="AC730" s="22">
        <v>0</v>
      </c>
      <c r="AD730" s="22">
        <v>0</v>
      </c>
      <c r="AE730" s="22">
        <v>0</v>
      </c>
      <c r="AF730" s="22">
        <v>0</v>
      </c>
      <c r="AG730" s="22">
        <v>5.1514482163373145</v>
      </c>
      <c r="AH730" s="22">
        <v>2.6475574421793033</v>
      </c>
      <c r="AJ730" s="24">
        <f t="shared" si="34"/>
        <v>7.7990056585166183</v>
      </c>
      <c r="AK730" s="25">
        <f t="shared" si="35"/>
        <v>97.197136157307824</v>
      </c>
      <c r="AL730" s="26">
        <f t="shared" si="36"/>
        <v>147.15105016069091</v>
      </c>
    </row>
    <row r="731" spans="1:38" ht="15" customHeight="1" x14ac:dyDescent="0.2">
      <c r="A731" s="20" t="s">
        <v>1157</v>
      </c>
      <c r="B731" s="88" t="s">
        <v>27</v>
      </c>
      <c r="C731" s="89"/>
      <c r="D731" s="21" t="s">
        <v>1138</v>
      </c>
      <c r="E731" s="20" t="s">
        <v>72</v>
      </c>
      <c r="F731" s="20" t="s">
        <v>1</v>
      </c>
      <c r="G731" s="22">
        <v>508.52800000000008</v>
      </c>
      <c r="H731" s="22">
        <v>527.29999999999995</v>
      </c>
      <c r="I731" s="22">
        <v>14.914329630986085</v>
      </c>
      <c r="J731" s="22">
        <v>1.7456703690139124</v>
      </c>
      <c r="K731" s="22">
        <v>12.787272697337066</v>
      </c>
      <c r="L731" s="22">
        <v>1.6727273026629133</v>
      </c>
      <c r="M731" s="22">
        <v>9.9197949754894346</v>
      </c>
      <c r="N731" s="22">
        <v>2.4002050245105861</v>
      </c>
      <c r="O731" s="22">
        <v>6.8489293746280318</v>
      </c>
      <c r="P731" s="23">
        <v>1.8910706253719769</v>
      </c>
      <c r="Q731" s="22">
        <v>0</v>
      </c>
      <c r="R731" s="22">
        <v>3.1099999999999568</v>
      </c>
      <c r="S731" s="22">
        <v>0</v>
      </c>
      <c r="T731" s="22">
        <v>2.6500000000000341</v>
      </c>
      <c r="U731" s="22">
        <v>0</v>
      </c>
      <c r="V731" s="22">
        <v>2.4399999999999977</v>
      </c>
      <c r="W731" s="22">
        <v>0</v>
      </c>
      <c r="X731" s="22">
        <v>2.1899999999999977</v>
      </c>
      <c r="Y731" s="22">
        <v>0</v>
      </c>
      <c r="Z731" s="22">
        <v>2.25</v>
      </c>
      <c r="AA731" s="22">
        <v>2.7362608833001207</v>
      </c>
      <c r="AB731" s="22">
        <v>1.6737391166998474</v>
      </c>
      <c r="AC731" s="22">
        <v>4.127947085469776</v>
      </c>
      <c r="AD731" s="22">
        <v>1.8920529145302623</v>
      </c>
      <c r="AE731" s="22">
        <v>5.3251758195262298</v>
      </c>
      <c r="AF731" s="22">
        <v>1.9648241804737339</v>
      </c>
      <c r="AG731" s="22">
        <v>56.65971046673674</v>
      </c>
      <c r="AH731" s="22">
        <v>25.880289533263216</v>
      </c>
      <c r="AJ731" s="24">
        <f t="shared" si="34"/>
        <v>82.539999999999964</v>
      </c>
      <c r="AK731" s="25">
        <f t="shared" si="35"/>
        <v>111.41905748894207</v>
      </c>
      <c r="AL731" s="26">
        <f t="shared" si="36"/>
        <v>156.53328276123642</v>
      </c>
    </row>
    <row r="732" spans="1:38" ht="23.25" customHeight="1" x14ac:dyDescent="0.2">
      <c r="A732" s="20" t="s">
        <v>1158</v>
      </c>
      <c r="B732" s="88" t="s">
        <v>1159</v>
      </c>
      <c r="C732" s="89"/>
      <c r="D732" s="21" t="s">
        <v>1138</v>
      </c>
      <c r="E732" s="20" t="s">
        <v>467</v>
      </c>
      <c r="F732" s="20" t="s">
        <v>1</v>
      </c>
      <c r="G732" s="22">
        <v>2591.9</v>
      </c>
      <c r="H732" s="22">
        <v>2591.9</v>
      </c>
      <c r="I732" s="22">
        <v>47.721000000000004</v>
      </c>
      <c r="J732" s="22">
        <v>7.1990000000000007</v>
      </c>
      <c r="K732" s="22">
        <v>37.273800000000001</v>
      </c>
      <c r="L732" s="22">
        <v>6.4862000000000002</v>
      </c>
      <c r="M732" s="22">
        <v>26.601000000000003</v>
      </c>
      <c r="N732" s="22">
        <v>7.1990000000000007</v>
      </c>
      <c r="O732" s="22">
        <v>7.9849000000000006</v>
      </c>
      <c r="P732" s="23">
        <v>6.9851000000000001</v>
      </c>
      <c r="Q732" s="22">
        <v>0</v>
      </c>
      <c r="R732" s="22">
        <v>2.8000000000000003</v>
      </c>
      <c r="S732" s="22">
        <v>0</v>
      </c>
      <c r="T732" s="22">
        <v>2.56</v>
      </c>
      <c r="U732" s="22">
        <v>0</v>
      </c>
      <c r="V732" s="22">
        <v>2.54</v>
      </c>
      <c r="W732" s="22">
        <v>0</v>
      </c>
      <c r="X732" s="22">
        <v>2.4500000000000002</v>
      </c>
      <c r="Y732" s="22">
        <v>0</v>
      </c>
      <c r="Z732" s="22">
        <v>2.0100000000000002</v>
      </c>
      <c r="AA732" s="22">
        <v>22.4925</v>
      </c>
      <c r="AB732" s="22">
        <v>6.5575000000000001</v>
      </c>
      <c r="AC732" s="22">
        <v>26.1449</v>
      </c>
      <c r="AD732" s="22">
        <v>6.9851000000000001</v>
      </c>
      <c r="AE732" s="22">
        <v>33.871000000000002</v>
      </c>
      <c r="AF732" s="22">
        <v>7.1990000000000007</v>
      </c>
      <c r="AG732" s="22">
        <v>202.0891</v>
      </c>
      <c r="AH732" s="22">
        <v>60.9709</v>
      </c>
      <c r="AJ732" s="24">
        <f t="shared" si="34"/>
        <v>263.06</v>
      </c>
      <c r="AK732" s="25">
        <f t="shared" si="35"/>
        <v>77.969481847293494</v>
      </c>
      <c r="AL732" s="26">
        <f t="shared" si="36"/>
        <v>101.49311316022995</v>
      </c>
    </row>
    <row r="733" spans="1:38" ht="15" customHeight="1" x14ac:dyDescent="0.2">
      <c r="A733" s="20" t="s">
        <v>1160</v>
      </c>
      <c r="B733" s="88" t="s">
        <v>27</v>
      </c>
      <c r="C733" s="89"/>
      <c r="D733" s="21" t="s">
        <v>1138</v>
      </c>
      <c r="E733" s="20" t="s">
        <v>788</v>
      </c>
      <c r="F733" s="20" t="s">
        <v>1</v>
      </c>
      <c r="G733" s="22">
        <v>3211.7349999999992</v>
      </c>
      <c r="H733" s="22">
        <v>3276.78</v>
      </c>
      <c r="I733" s="22">
        <v>74.753043682278289</v>
      </c>
      <c r="J733" s="22">
        <v>12.146956317721807</v>
      </c>
      <c r="K733" s="22">
        <v>62.113636169705522</v>
      </c>
      <c r="L733" s="22">
        <v>10.836363830294525</v>
      </c>
      <c r="M733" s="22">
        <v>49.550774420673363</v>
      </c>
      <c r="N733" s="22">
        <v>12.21922557932662</v>
      </c>
      <c r="O733" s="22">
        <v>32.563576247768218</v>
      </c>
      <c r="P733" s="23">
        <v>11.346423752231862</v>
      </c>
      <c r="Q733" s="22">
        <v>0</v>
      </c>
      <c r="R733" s="22">
        <v>18.699999999999818</v>
      </c>
      <c r="S733" s="22">
        <v>0</v>
      </c>
      <c r="T733" s="22">
        <v>16.25</v>
      </c>
      <c r="U733" s="22">
        <v>0</v>
      </c>
      <c r="V733" s="22">
        <v>15.340000000000146</v>
      </c>
      <c r="W733" s="22">
        <v>0</v>
      </c>
      <c r="X733" s="22">
        <v>14.329999999999927</v>
      </c>
      <c r="Y733" s="22">
        <v>0</v>
      </c>
      <c r="Z733" s="22">
        <v>13.299999999999955</v>
      </c>
      <c r="AA733" s="22">
        <v>35.910453778761955</v>
      </c>
      <c r="AB733" s="22">
        <v>11.279546221238101</v>
      </c>
      <c r="AC733" s="22">
        <v>44.170453778761946</v>
      </c>
      <c r="AD733" s="22">
        <v>11.279546221238101</v>
      </c>
      <c r="AE733" s="22">
        <v>59.246480236026954</v>
      </c>
      <c r="AF733" s="22">
        <v>10.333519763972971</v>
      </c>
      <c r="AG733" s="22">
        <v>358.30841831397623</v>
      </c>
      <c r="AH733" s="22">
        <v>157.36158168602381</v>
      </c>
      <c r="AJ733" s="24">
        <f t="shared" si="34"/>
        <v>515.67000000000007</v>
      </c>
      <c r="AK733" s="25">
        <f t="shared" si="35"/>
        <v>111.5622609941282</v>
      </c>
      <c r="AL733" s="26">
        <f t="shared" si="36"/>
        <v>157.37095563327412</v>
      </c>
    </row>
    <row r="734" spans="1:38" ht="15" customHeight="1" x14ac:dyDescent="0.2">
      <c r="A734" s="20" t="s">
        <v>1161</v>
      </c>
      <c r="B734" s="88" t="s">
        <v>1162</v>
      </c>
      <c r="C734" s="89"/>
      <c r="D734" s="21" t="s">
        <v>1138</v>
      </c>
      <c r="E734" s="20" t="s">
        <v>96</v>
      </c>
      <c r="F734" s="20" t="s">
        <v>1</v>
      </c>
      <c r="G734" s="22">
        <v>505</v>
      </c>
      <c r="H734" s="22">
        <v>505</v>
      </c>
      <c r="I734" s="22">
        <v>16.75</v>
      </c>
      <c r="J734" s="22">
        <v>0</v>
      </c>
      <c r="K734" s="22">
        <v>13.58</v>
      </c>
      <c r="L734" s="22">
        <v>0</v>
      </c>
      <c r="M734" s="22">
        <v>10.93</v>
      </c>
      <c r="N734" s="22">
        <v>0</v>
      </c>
      <c r="O734" s="22">
        <v>8.65</v>
      </c>
      <c r="P734" s="23">
        <v>0</v>
      </c>
      <c r="Q734" s="22">
        <v>1.3</v>
      </c>
      <c r="R734" s="22">
        <v>0</v>
      </c>
      <c r="S734" s="22">
        <v>0</v>
      </c>
      <c r="T734" s="22">
        <v>0</v>
      </c>
      <c r="U734" s="22">
        <v>0</v>
      </c>
      <c r="V734" s="22">
        <v>0</v>
      </c>
      <c r="W734" s="22">
        <v>0</v>
      </c>
      <c r="X734" s="22">
        <v>0</v>
      </c>
      <c r="Y734" s="22">
        <v>0</v>
      </c>
      <c r="Z734" s="22">
        <v>0</v>
      </c>
      <c r="AA734" s="22">
        <v>6.0200000000000005</v>
      </c>
      <c r="AB734" s="22">
        <v>0</v>
      </c>
      <c r="AC734" s="22">
        <v>15.75</v>
      </c>
      <c r="AD734" s="22">
        <v>0</v>
      </c>
      <c r="AE734" s="22">
        <v>13.56</v>
      </c>
      <c r="AF734" s="22">
        <v>1.84</v>
      </c>
      <c r="AG734" s="22">
        <v>86.539999999999992</v>
      </c>
      <c r="AH734" s="22">
        <v>1.84</v>
      </c>
      <c r="AJ734" s="24">
        <f t="shared" si="34"/>
        <v>88.38</v>
      </c>
      <c r="AK734" s="25">
        <f t="shared" si="35"/>
        <v>171.36633663366337</v>
      </c>
      <c r="AL734" s="26">
        <f t="shared" si="36"/>
        <v>175.009900990099</v>
      </c>
    </row>
    <row r="735" spans="1:38" ht="15" customHeight="1" x14ac:dyDescent="0.2">
      <c r="A735" s="20" t="s">
        <v>1161</v>
      </c>
      <c r="B735" s="88" t="s">
        <v>1162</v>
      </c>
      <c r="C735" s="89"/>
      <c r="D735" s="21" t="s">
        <v>1138</v>
      </c>
      <c r="E735" s="20" t="s">
        <v>96</v>
      </c>
      <c r="F735" s="20" t="s">
        <v>1</v>
      </c>
      <c r="G735" s="22">
        <v>0</v>
      </c>
      <c r="H735" s="22">
        <v>0</v>
      </c>
      <c r="I735" s="22">
        <v>0</v>
      </c>
      <c r="J735" s="22">
        <v>1.8391000000000002</v>
      </c>
      <c r="K735" s="22">
        <v>0</v>
      </c>
      <c r="L735" s="22">
        <v>1.657</v>
      </c>
      <c r="M735" s="22">
        <v>0</v>
      </c>
      <c r="N735" s="22">
        <v>1.8391000000000002</v>
      </c>
      <c r="O735" s="22">
        <v>0</v>
      </c>
      <c r="P735" s="23">
        <v>1.7844</v>
      </c>
      <c r="Q735" s="22">
        <v>0</v>
      </c>
      <c r="R735" s="22">
        <v>1.1653</v>
      </c>
      <c r="S735" s="22">
        <v>0</v>
      </c>
      <c r="T735" s="22">
        <v>1.1471</v>
      </c>
      <c r="U735" s="22">
        <v>0</v>
      </c>
      <c r="V735" s="22">
        <v>1.1653</v>
      </c>
      <c r="W735" s="22">
        <v>0</v>
      </c>
      <c r="X735" s="22">
        <v>1.1653</v>
      </c>
      <c r="Y735" s="22">
        <v>0</v>
      </c>
      <c r="Z735" s="22">
        <v>1.1471</v>
      </c>
      <c r="AA735" s="22">
        <v>0</v>
      </c>
      <c r="AB735" s="22">
        <v>1.6752</v>
      </c>
      <c r="AC735" s="22">
        <v>0</v>
      </c>
      <c r="AD735" s="22">
        <v>1.7844</v>
      </c>
      <c r="AE735" s="22">
        <v>0</v>
      </c>
      <c r="AF735" s="22">
        <v>0</v>
      </c>
      <c r="AG735" s="22">
        <v>0</v>
      </c>
      <c r="AH735" s="22">
        <v>16.369300000000003</v>
      </c>
      <c r="AJ735" s="24">
        <f t="shared" si="34"/>
        <v>16.369300000000003</v>
      </c>
      <c r="AK735" s="25" t="e">
        <f t="shared" si="35"/>
        <v>#DIV/0!</v>
      </c>
      <c r="AL735" s="26" t="e">
        <f t="shared" si="36"/>
        <v>#DIV/0!</v>
      </c>
    </row>
    <row r="736" spans="1:38" ht="30.75" customHeight="1" x14ac:dyDescent="0.2">
      <c r="A736" s="20" t="s">
        <v>64</v>
      </c>
      <c r="B736" s="88" t="s">
        <v>1163</v>
      </c>
      <c r="C736" s="89"/>
      <c r="D736" s="21" t="s">
        <v>1164</v>
      </c>
      <c r="E736" s="20" t="s">
        <v>111</v>
      </c>
      <c r="F736" s="20" t="s">
        <v>1</v>
      </c>
      <c r="G736" s="22">
        <v>2018</v>
      </c>
      <c r="H736" s="22">
        <v>2018</v>
      </c>
      <c r="I736" s="22">
        <v>61.047391407521715</v>
      </c>
      <c r="J736" s="22">
        <v>7.415608592478268</v>
      </c>
      <c r="K736" s="22">
        <v>53.895019746202642</v>
      </c>
      <c r="L736" s="22">
        <v>6.6229802537973663</v>
      </c>
      <c r="M736" s="22">
        <v>47.374866362154272</v>
      </c>
      <c r="N736" s="22">
        <v>6.9931336378457303</v>
      </c>
      <c r="O736" s="22">
        <v>31.5568860246409</v>
      </c>
      <c r="P736" s="23">
        <v>6.7371139753591054</v>
      </c>
      <c r="Q736" s="22">
        <v>0</v>
      </c>
      <c r="R736" s="22">
        <v>16.400000000000002</v>
      </c>
      <c r="S736" s="22">
        <v>0</v>
      </c>
      <c r="T736" s="22">
        <v>5.73</v>
      </c>
      <c r="U736" s="22">
        <v>0</v>
      </c>
      <c r="V736" s="22">
        <v>2.5300000000000002</v>
      </c>
      <c r="W736" s="22">
        <v>0</v>
      </c>
      <c r="X736" s="22">
        <v>4</v>
      </c>
      <c r="Y736" s="22">
        <v>0</v>
      </c>
      <c r="Z736" s="22">
        <v>6.8299999999999992</v>
      </c>
      <c r="AA736" s="22">
        <v>30.547631388109739</v>
      </c>
      <c r="AB736" s="22">
        <v>9.4053686118902657</v>
      </c>
      <c r="AC736" s="22">
        <v>39.452304283406697</v>
      </c>
      <c r="AD736" s="22">
        <v>6.7636957165933094</v>
      </c>
      <c r="AE736" s="22">
        <v>47.225349115654424</v>
      </c>
      <c r="AF736" s="22">
        <v>6.4036508843455771</v>
      </c>
      <c r="AG736" s="22">
        <v>311.09944832769037</v>
      </c>
      <c r="AH736" s="22">
        <v>85.831551672309629</v>
      </c>
      <c r="AJ736" s="24">
        <f t="shared" si="34"/>
        <v>396.93099999999998</v>
      </c>
      <c r="AK736" s="25">
        <f t="shared" si="35"/>
        <v>154.16226378973755</v>
      </c>
      <c r="AL736" s="26">
        <f t="shared" si="36"/>
        <v>196.69524281466801</v>
      </c>
    </row>
    <row r="737" spans="1:38" ht="15" customHeight="1" x14ac:dyDescent="0.2">
      <c r="A737" s="20" t="s">
        <v>1165</v>
      </c>
      <c r="B737" s="88" t="s">
        <v>1166</v>
      </c>
      <c r="C737" s="89"/>
      <c r="D737" s="21" t="s">
        <v>1164</v>
      </c>
      <c r="E737" s="20" t="s">
        <v>314</v>
      </c>
      <c r="F737" s="20" t="s">
        <v>1</v>
      </c>
      <c r="G737" s="22">
        <v>1252</v>
      </c>
      <c r="H737" s="22">
        <v>1252</v>
      </c>
      <c r="I737" s="22">
        <v>6.4097</v>
      </c>
      <c r="J737" s="22">
        <v>1.0403</v>
      </c>
      <c r="K737" s="22">
        <v>5.0327000000000002</v>
      </c>
      <c r="L737" s="22">
        <v>0.93730000000000002</v>
      </c>
      <c r="M737" s="22">
        <v>4.3696999999999999</v>
      </c>
      <c r="N737" s="22">
        <v>1.0403</v>
      </c>
      <c r="O737" s="22">
        <v>2.3006000000000002</v>
      </c>
      <c r="P737" s="23">
        <v>1.0094000000000001</v>
      </c>
      <c r="Q737" s="22">
        <v>0</v>
      </c>
      <c r="R737" s="22">
        <v>0.39</v>
      </c>
      <c r="S737" s="22">
        <v>0</v>
      </c>
      <c r="T737" s="22">
        <v>0.32</v>
      </c>
      <c r="U737" s="22">
        <v>0</v>
      </c>
      <c r="V737" s="22">
        <v>0.34</v>
      </c>
      <c r="W737" s="22">
        <v>0</v>
      </c>
      <c r="X737" s="22">
        <v>0.33</v>
      </c>
      <c r="Y737" s="22">
        <v>0</v>
      </c>
      <c r="Z737" s="22">
        <v>0.41000000000000003</v>
      </c>
      <c r="AA737" s="22">
        <v>1.4124000000000001</v>
      </c>
      <c r="AB737" s="22">
        <v>0.9476</v>
      </c>
      <c r="AC737" s="22">
        <v>5.8006000000000002</v>
      </c>
      <c r="AD737" s="22">
        <v>1.0094000000000001</v>
      </c>
      <c r="AE737" s="22">
        <v>6.8497000000000003</v>
      </c>
      <c r="AF737" s="22">
        <v>1.0403</v>
      </c>
      <c r="AG737" s="22">
        <v>32.175400000000003</v>
      </c>
      <c r="AH737" s="22">
        <v>8.8146000000000004</v>
      </c>
      <c r="AJ737" s="24">
        <f t="shared" si="34"/>
        <v>40.99</v>
      </c>
      <c r="AK737" s="25">
        <f t="shared" si="35"/>
        <v>25.699201277955275</v>
      </c>
      <c r="AL737" s="26">
        <f t="shared" si="36"/>
        <v>32.739616613418534</v>
      </c>
    </row>
    <row r="738" spans="1:38" ht="15" customHeight="1" x14ac:dyDescent="0.2">
      <c r="A738" s="20" t="s">
        <v>1167</v>
      </c>
      <c r="B738" s="88" t="s">
        <v>1168</v>
      </c>
      <c r="C738" s="89"/>
      <c r="D738" s="21" t="s">
        <v>1164</v>
      </c>
      <c r="E738" s="20" t="s">
        <v>1169</v>
      </c>
      <c r="F738" s="20" t="s">
        <v>1</v>
      </c>
      <c r="G738" s="22">
        <v>576.5</v>
      </c>
      <c r="H738" s="22">
        <v>576.5</v>
      </c>
      <c r="I738" s="22">
        <v>11.149000000000001</v>
      </c>
      <c r="J738" s="22">
        <v>0</v>
      </c>
      <c r="K738" s="22">
        <v>10.017000000000001</v>
      </c>
      <c r="L738" s="22">
        <v>0</v>
      </c>
      <c r="M738" s="22">
        <v>8.077</v>
      </c>
      <c r="N738" s="22">
        <v>0</v>
      </c>
      <c r="O738" s="22">
        <v>5.907</v>
      </c>
      <c r="P738" s="23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  <c r="V738" s="22">
        <v>0</v>
      </c>
      <c r="W738" s="22">
        <v>0</v>
      </c>
      <c r="X738" s="22">
        <v>0</v>
      </c>
      <c r="Y738" s="22">
        <v>0</v>
      </c>
      <c r="Z738" s="22">
        <v>0</v>
      </c>
      <c r="AA738" s="22">
        <v>5.59</v>
      </c>
      <c r="AB738" s="22">
        <v>0</v>
      </c>
      <c r="AC738" s="22">
        <v>8.245000000000001</v>
      </c>
      <c r="AD738" s="22">
        <v>0</v>
      </c>
      <c r="AE738" s="22">
        <v>9.7830000000000013</v>
      </c>
      <c r="AF738" s="22">
        <v>0</v>
      </c>
      <c r="AG738" s="22">
        <v>58.768000000000015</v>
      </c>
      <c r="AH738" s="22">
        <v>0</v>
      </c>
      <c r="AJ738" s="24">
        <f t="shared" si="34"/>
        <v>58.768000000000015</v>
      </c>
      <c r="AK738" s="25">
        <f t="shared" si="35"/>
        <v>101.93928881179534</v>
      </c>
      <c r="AL738" s="26">
        <f t="shared" si="36"/>
        <v>101.93928881179534</v>
      </c>
    </row>
    <row r="739" spans="1:38" ht="15" customHeight="1" x14ac:dyDescent="0.2">
      <c r="A739" s="20" t="s">
        <v>1170</v>
      </c>
      <c r="B739" s="88" t="s">
        <v>1171</v>
      </c>
      <c r="C739" s="89"/>
      <c r="D739" s="21" t="s">
        <v>1164</v>
      </c>
      <c r="E739" s="20" t="s">
        <v>157</v>
      </c>
      <c r="F739" s="20" t="s">
        <v>1</v>
      </c>
      <c r="G739" s="22">
        <v>3000</v>
      </c>
      <c r="H739" s="22">
        <v>3000</v>
      </c>
      <c r="I739" s="22">
        <v>39.532499999999999</v>
      </c>
      <c r="J739" s="22">
        <v>11.877500000000001</v>
      </c>
      <c r="K739" s="22">
        <v>33.9985</v>
      </c>
      <c r="L739" s="22">
        <v>10.701500000000001</v>
      </c>
      <c r="M739" s="22">
        <v>27.012500000000003</v>
      </c>
      <c r="N739" s="22">
        <v>11.877500000000001</v>
      </c>
      <c r="O739" s="22">
        <v>19.255300000000002</v>
      </c>
      <c r="P739" s="23">
        <v>11.524700000000001</v>
      </c>
      <c r="Q739" s="22">
        <v>0</v>
      </c>
      <c r="R739" s="22">
        <v>13.14</v>
      </c>
      <c r="S739" s="22">
        <v>0</v>
      </c>
      <c r="T739" s="22">
        <v>10.18</v>
      </c>
      <c r="U739" s="22">
        <v>0</v>
      </c>
      <c r="V739" s="22">
        <v>10.190000000000001</v>
      </c>
      <c r="W739" s="22">
        <v>0</v>
      </c>
      <c r="X739" s="22">
        <v>10.110000000000001</v>
      </c>
      <c r="Y739" s="22">
        <v>0</v>
      </c>
      <c r="Z739" s="22">
        <v>8.7800000000000011</v>
      </c>
      <c r="AA739" s="22">
        <v>23.270900000000001</v>
      </c>
      <c r="AB739" s="22">
        <v>10.819100000000001</v>
      </c>
      <c r="AC739" s="22">
        <v>27.565300000000001</v>
      </c>
      <c r="AD739" s="22">
        <v>11.524700000000001</v>
      </c>
      <c r="AE739" s="22">
        <v>34.4925</v>
      </c>
      <c r="AF739" s="22">
        <v>11.877500000000001</v>
      </c>
      <c r="AG739" s="22">
        <v>205.12750000000003</v>
      </c>
      <c r="AH739" s="22">
        <v>132.60250000000002</v>
      </c>
      <c r="AJ739" s="24">
        <f t="shared" si="34"/>
        <v>337.73</v>
      </c>
      <c r="AK739" s="25">
        <f t="shared" si="35"/>
        <v>68.375833333333347</v>
      </c>
      <c r="AL739" s="26">
        <f t="shared" si="36"/>
        <v>112.57666666666667</v>
      </c>
    </row>
    <row r="740" spans="1:38" ht="19.5" customHeight="1" x14ac:dyDescent="0.2">
      <c r="A740" s="20" t="s">
        <v>1172</v>
      </c>
      <c r="B740" s="88" t="s">
        <v>27</v>
      </c>
      <c r="C740" s="89"/>
      <c r="D740" s="21" t="s">
        <v>1164</v>
      </c>
      <c r="E740" s="20" t="s">
        <v>1173</v>
      </c>
      <c r="F740" s="20" t="s">
        <v>115</v>
      </c>
      <c r="G740" s="22">
        <v>2044.2050000000006</v>
      </c>
      <c r="H740" s="22">
        <v>2184</v>
      </c>
      <c r="I740" s="22">
        <v>42.422761811611373</v>
      </c>
      <c r="J740" s="22">
        <v>6.6190001491777508</v>
      </c>
      <c r="K740" s="22">
        <v>36.677272611434901</v>
      </c>
      <c r="L740" s="22">
        <v>6.4727273885651861</v>
      </c>
      <c r="M740" s="22">
        <v>29.389384926468161</v>
      </c>
      <c r="N740" s="22">
        <v>7.2006150735317584</v>
      </c>
      <c r="O740" s="22">
        <v>20.325785840015765</v>
      </c>
      <c r="P740" s="23">
        <v>6.7642141599843795</v>
      </c>
      <c r="Q740" s="22">
        <v>0</v>
      </c>
      <c r="R740" s="22">
        <v>13.850000000000023</v>
      </c>
      <c r="S740" s="22">
        <v>0</v>
      </c>
      <c r="T740" s="22">
        <v>11.75</v>
      </c>
      <c r="U740" s="22">
        <v>0</v>
      </c>
      <c r="V740" s="22">
        <v>11.620000000000005</v>
      </c>
      <c r="W740" s="22">
        <v>0</v>
      </c>
      <c r="X740" s="22">
        <v>10.879999999999995</v>
      </c>
      <c r="Y740" s="22">
        <v>0</v>
      </c>
      <c r="Z740" s="22">
        <v>11.629999999999995</v>
      </c>
      <c r="AA740" s="22">
        <v>20.437213660748451</v>
      </c>
      <c r="AB740" s="22">
        <v>6.1127863392516169</v>
      </c>
      <c r="AC740" s="22">
        <v>25.931671128861382</v>
      </c>
      <c r="AD740" s="22">
        <v>6.2583288711385601</v>
      </c>
      <c r="AE740" s="22">
        <v>33.499383788296242</v>
      </c>
      <c r="AF740" s="22">
        <v>5.5306162117038431</v>
      </c>
      <c r="AG740" s="22">
        <v>208.68347376743628</v>
      </c>
      <c r="AH740" s="22">
        <v>104.6882881933531</v>
      </c>
      <c r="AJ740" s="24">
        <f t="shared" si="34"/>
        <v>313.3717619607894</v>
      </c>
      <c r="AK740" s="25">
        <f t="shared" si="35"/>
        <v>102.08539445282454</v>
      </c>
      <c r="AL740" s="26">
        <f t="shared" si="36"/>
        <v>143.48523899303544</v>
      </c>
    </row>
    <row r="741" spans="1:38" ht="15" customHeight="1" x14ac:dyDescent="0.2">
      <c r="A741" s="20" t="s">
        <v>1174</v>
      </c>
      <c r="B741" s="88" t="s">
        <v>1175</v>
      </c>
      <c r="C741" s="89"/>
      <c r="D741" s="21" t="s">
        <v>1164</v>
      </c>
      <c r="E741" s="20" t="s">
        <v>1173</v>
      </c>
      <c r="F741" s="20" t="s">
        <v>111</v>
      </c>
      <c r="G741" s="22">
        <v>60.7</v>
      </c>
      <c r="H741" s="22">
        <v>60.7</v>
      </c>
      <c r="I741" s="22">
        <v>1.2982380392107957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3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  <c r="V741" s="22">
        <v>0</v>
      </c>
      <c r="W741" s="22">
        <v>0</v>
      </c>
      <c r="X741" s="22">
        <v>0</v>
      </c>
      <c r="Y741" s="22">
        <v>0</v>
      </c>
      <c r="Z741" s="22">
        <v>0</v>
      </c>
      <c r="AA741" s="22">
        <v>0</v>
      </c>
      <c r="AB741" s="22">
        <v>0</v>
      </c>
      <c r="AC741" s="22">
        <v>0</v>
      </c>
      <c r="AD741" s="22">
        <v>0</v>
      </c>
      <c r="AE741" s="22">
        <v>0</v>
      </c>
      <c r="AF741" s="22">
        <v>0</v>
      </c>
      <c r="AG741" s="22">
        <v>1.2982380392107957</v>
      </c>
      <c r="AH741" s="22">
        <v>0</v>
      </c>
      <c r="AJ741" s="24">
        <f t="shared" si="34"/>
        <v>1.2982380392107957</v>
      </c>
      <c r="AK741" s="25">
        <f t="shared" si="35"/>
        <v>21.387776593258579</v>
      </c>
      <c r="AL741" s="26">
        <f t="shared" si="36"/>
        <v>21.387776593258579</v>
      </c>
    </row>
    <row r="742" spans="1:38" ht="19.5" customHeight="1" x14ac:dyDescent="0.2">
      <c r="A742" s="20" t="s">
        <v>1172</v>
      </c>
      <c r="B742" s="88" t="s">
        <v>27</v>
      </c>
      <c r="C742" s="89"/>
      <c r="D742" s="21" t="s">
        <v>1164</v>
      </c>
      <c r="E742" s="20" t="s">
        <v>1173</v>
      </c>
      <c r="F742" s="20" t="s">
        <v>1176</v>
      </c>
      <c r="G742" s="22">
        <v>1473.7000000000003</v>
      </c>
      <c r="H742" s="22">
        <v>1473.7</v>
      </c>
      <c r="I742" s="22">
        <v>32.584977935094102</v>
      </c>
      <c r="J742" s="22">
        <v>3.8550220649057234</v>
      </c>
      <c r="K742" s="22">
        <v>27.639090846616639</v>
      </c>
      <c r="L742" s="22">
        <v>3.4909091533834711</v>
      </c>
      <c r="M742" s="22">
        <v>23.424259662803408</v>
      </c>
      <c r="N742" s="22">
        <v>3.3457403371965748</v>
      </c>
      <c r="O742" s="22">
        <v>17.819726633985866</v>
      </c>
      <c r="P742" s="23">
        <v>3.2002733660141147</v>
      </c>
      <c r="Q742" s="22">
        <v>0</v>
      </c>
      <c r="R742" s="22">
        <v>10.130000000000109</v>
      </c>
      <c r="S742" s="22">
        <v>0</v>
      </c>
      <c r="T742" s="22">
        <v>8.9399999999998272</v>
      </c>
      <c r="U742" s="22">
        <v>0</v>
      </c>
      <c r="V742" s="22">
        <v>8.7000000000000455</v>
      </c>
      <c r="W742" s="22">
        <v>0</v>
      </c>
      <c r="X742" s="22">
        <v>8.2999999999999545</v>
      </c>
      <c r="Y742" s="22">
        <v>0</v>
      </c>
      <c r="Z742" s="22">
        <v>8.6100000000001273</v>
      </c>
      <c r="AA742" s="22">
        <v>15.196378096317726</v>
      </c>
      <c r="AB742" s="22">
        <v>2.9836219036823368</v>
      </c>
      <c r="AC742" s="22">
        <v>21.716378096317481</v>
      </c>
      <c r="AD742" s="22">
        <v>2.9836219036823368</v>
      </c>
      <c r="AE742" s="22">
        <v>27.364691894148187</v>
      </c>
      <c r="AF742" s="22">
        <v>2.7653081058519215</v>
      </c>
      <c r="AG742" s="22">
        <v>165.74550316528342</v>
      </c>
      <c r="AH742" s="22">
        <v>67.304496834716531</v>
      </c>
      <c r="AJ742" s="24">
        <f t="shared" si="34"/>
        <v>233.04999999999995</v>
      </c>
      <c r="AK742" s="25">
        <f t="shared" si="35"/>
        <v>112.46895783760833</v>
      </c>
      <c r="AL742" s="26">
        <f t="shared" si="36"/>
        <v>158.13937707810268</v>
      </c>
    </row>
    <row r="743" spans="1:38" ht="27.75" customHeight="1" x14ac:dyDescent="0.2">
      <c r="A743" s="20" t="s">
        <v>1177</v>
      </c>
      <c r="B743" s="88" t="s">
        <v>1178</v>
      </c>
      <c r="C743" s="89"/>
      <c r="D743" s="21" t="s">
        <v>1179</v>
      </c>
      <c r="E743" s="20" t="s">
        <v>101</v>
      </c>
      <c r="F743" s="20" t="s">
        <v>1</v>
      </c>
      <c r="G743" s="22">
        <v>173</v>
      </c>
      <c r="H743" s="22">
        <v>173</v>
      </c>
      <c r="I743" s="22">
        <v>3.3780000000000001</v>
      </c>
      <c r="J743" s="22">
        <v>0</v>
      </c>
      <c r="K743" s="22">
        <v>2.9730000000000003</v>
      </c>
      <c r="L743" s="22">
        <v>0</v>
      </c>
      <c r="M743" s="22">
        <v>2.4590000000000001</v>
      </c>
      <c r="N743" s="22">
        <v>0</v>
      </c>
      <c r="O743" s="22">
        <v>1.8330000000000002</v>
      </c>
      <c r="P743" s="23">
        <v>0</v>
      </c>
      <c r="Q743" s="22">
        <v>1.1720000000000002</v>
      </c>
      <c r="R743" s="22">
        <v>0</v>
      </c>
      <c r="S743" s="22">
        <v>0.70700000000000007</v>
      </c>
      <c r="T743" s="22">
        <v>0</v>
      </c>
      <c r="U743" s="22">
        <v>8.4000000000000005E-2</v>
      </c>
      <c r="V743" s="22">
        <v>0</v>
      </c>
      <c r="W743" s="22">
        <v>6.8000000000000005E-2</v>
      </c>
      <c r="X743" s="22">
        <v>0</v>
      </c>
      <c r="Y743" s="22">
        <v>0.33</v>
      </c>
      <c r="Z743" s="22">
        <v>0</v>
      </c>
      <c r="AA743" s="22">
        <v>1.5660000000000001</v>
      </c>
      <c r="AB743" s="22">
        <v>0</v>
      </c>
      <c r="AC743" s="22">
        <v>2.452</v>
      </c>
      <c r="AD743" s="22">
        <v>0</v>
      </c>
      <c r="AE743" s="22">
        <v>2.5780000000000003</v>
      </c>
      <c r="AF743" s="22">
        <v>0</v>
      </c>
      <c r="AG743" s="22">
        <v>19.600000000000001</v>
      </c>
      <c r="AH743" s="22">
        <v>0</v>
      </c>
      <c r="AJ743" s="24">
        <f t="shared" si="34"/>
        <v>19.600000000000001</v>
      </c>
      <c r="AK743" s="25">
        <f t="shared" si="35"/>
        <v>113.29479768786129</v>
      </c>
      <c r="AL743" s="26">
        <f t="shared" si="36"/>
        <v>113.29479768786129</v>
      </c>
    </row>
    <row r="744" spans="1:38" ht="27.75" customHeight="1" x14ac:dyDescent="0.2">
      <c r="A744" s="20" t="s">
        <v>1177</v>
      </c>
      <c r="B744" s="88" t="s">
        <v>1180</v>
      </c>
      <c r="C744" s="89"/>
      <c r="D744" s="21" t="s">
        <v>1179</v>
      </c>
      <c r="E744" s="20" t="s">
        <v>101</v>
      </c>
      <c r="F744" s="20" t="s">
        <v>1</v>
      </c>
      <c r="G744" s="22">
        <v>766</v>
      </c>
      <c r="H744" s="22">
        <v>766</v>
      </c>
      <c r="I744" s="22">
        <v>16.354900000000001</v>
      </c>
      <c r="J744" s="22">
        <v>1.4271</v>
      </c>
      <c r="K744" s="22">
        <v>14.626200000000001</v>
      </c>
      <c r="L744" s="22">
        <v>1.2858000000000001</v>
      </c>
      <c r="M744" s="22">
        <v>10.7379</v>
      </c>
      <c r="N744" s="22">
        <v>1.4271</v>
      </c>
      <c r="O744" s="22">
        <v>8.2752999999999997</v>
      </c>
      <c r="P744" s="23">
        <v>1.3847</v>
      </c>
      <c r="Q744" s="22">
        <v>0</v>
      </c>
      <c r="R744" s="22">
        <v>3.4650000000000003</v>
      </c>
      <c r="S744" s="22">
        <v>0</v>
      </c>
      <c r="T744" s="22">
        <v>0.89500000000000002</v>
      </c>
      <c r="U744" s="22">
        <v>0</v>
      </c>
      <c r="V744" s="22">
        <v>0.79</v>
      </c>
      <c r="W744" s="22">
        <v>0</v>
      </c>
      <c r="X744" s="22">
        <v>0.82000000000000006</v>
      </c>
      <c r="Y744" s="22">
        <v>0</v>
      </c>
      <c r="Z744" s="22">
        <v>1.0920000000000001</v>
      </c>
      <c r="AA744" s="22">
        <v>11.508000000000001</v>
      </c>
      <c r="AB744" s="22">
        <v>1.3</v>
      </c>
      <c r="AC744" s="22">
        <v>13.554500000000001</v>
      </c>
      <c r="AD744" s="22">
        <v>2.7385000000000002</v>
      </c>
      <c r="AE744" s="22">
        <v>15.5479</v>
      </c>
      <c r="AF744" s="22">
        <v>2.6011000000000002</v>
      </c>
      <c r="AG744" s="22">
        <v>90.604700000000008</v>
      </c>
      <c r="AH744" s="22">
        <v>19.226300000000002</v>
      </c>
      <c r="AJ744" s="24">
        <f t="shared" si="34"/>
        <v>109.83100000000002</v>
      </c>
      <c r="AK744" s="25">
        <f t="shared" si="35"/>
        <v>118.28289817232377</v>
      </c>
      <c r="AL744" s="26">
        <f t="shared" si="36"/>
        <v>143.38250652741516</v>
      </c>
    </row>
    <row r="745" spans="1:38" ht="23.25" customHeight="1" x14ac:dyDescent="0.2">
      <c r="A745" s="20" t="s">
        <v>1177</v>
      </c>
      <c r="B745" s="88" t="s">
        <v>1181</v>
      </c>
      <c r="C745" s="89"/>
      <c r="D745" s="21" t="s">
        <v>1179</v>
      </c>
      <c r="E745" s="20" t="s">
        <v>101</v>
      </c>
      <c r="F745" s="20" t="s">
        <v>1</v>
      </c>
      <c r="G745" s="22">
        <v>106</v>
      </c>
      <c r="H745" s="22">
        <v>106</v>
      </c>
      <c r="I745" s="22">
        <v>4.0590000000000002</v>
      </c>
      <c r="J745" s="22">
        <v>0</v>
      </c>
      <c r="K745" s="22">
        <v>3.4050000000000002</v>
      </c>
      <c r="L745" s="22">
        <v>0</v>
      </c>
      <c r="M745" s="22">
        <v>3.4530000000000003</v>
      </c>
      <c r="N745" s="22">
        <v>0</v>
      </c>
      <c r="O745" s="22">
        <v>2.9159999999999999</v>
      </c>
      <c r="P745" s="23">
        <v>0</v>
      </c>
      <c r="Q745" s="22">
        <v>0.36799999999999999</v>
      </c>
      <c r="R745" s="22">
        <v>0</v>
      </c>
      <c r="S745" s="22">
        <v>0</v>
      </c>
      <c r="T745" s="22">
        <v>0</v>
      </c>
      <c r="U745" s="22">
        <v>0</v>
      </c>
      <c r="V745" s="22">
        <v>0</v>
      </c>
      <c r="W745" s="22">
        <v>0</v>
      </c>
      <c r="X745" s="22">
        <v>0</v>
      </c>
      <c r="Y745" s="22">
        <v>0</v>
      </c>
      <c r="Z745" s="22">
        <v>0</v>
      </c>
      <c r="AA745" s="22">
        <v>2.371</v>
      </c>
      <c r="AB745" s="22">
        <v>0</v>
      </c>
      <c r="AC745" s="22">
        <v>2.4650000000000003</v>
      </c>
      <c r="AD745" s="22">
        <v>0</v>
      </c>
      <c r="AE745" s="22">
        <v>3.4870000000000001</v>
      </c>
      <c r="AF745" s="22">
        <v>0</v>
      </c>
      <c r="AG745" s="22">
        <v>22.524000000000001</v>
      </c>
      <c r="AH745" s="22">
        <v>0</v>
      </c>
      <c r="AJ745" s="24">
        <f t="shared" si="34"/>
        <v>22.524000000000001</v>
      </c>
      <c r="AK745" s="25">
        <f t="shared" si="35"/>
        <v>212.49056603773587</v>
      </c>
      <c r="AL745" s="26">
        <f t="shared" si="36"/>
        <v>212.49056603773587</v>
      </c>
    </row>
    <row r="746" spans="1:38" ht="25.5" customHeight="1" x14ac:dyDescent="0.2">
      <c r="A746" s="20" t="s">
        <v>1177</v>
      </c>
      <c r="B746" s="88" t="s">
        <v>1182</v>
      </c>
      <c r="C746" s="89"/>
      <c r="D746" s="21" t="s">
        <v>1179</v>
      </c>
      <c r="E746" s="20" t="s">
        <v>101</v>
      </c>
      <c r="F746" s="20" t="s">
        <v>1</v>
      </c>
      <c r="G746" s="22">
        <v>575</v>
      </c>
      <c r="H746" s="22">
        <v>575</v>
      </c>
      <c r="I746" s="22">
        <v>19.662000000000003</v>
      </c>
      <c r="J746" s="22">
        <v>0</v>
      </c>
      <c r="K746" s="22">
        <v>16</v>
      </c>
      <c r="L746" s="22">
        <v>0</v>
      </c>
      <c r="M746" s="22">
        <v>14.711</v>
      </c>
      <c r="N746" s="22">
        <v>0</v>
      </c>
      <c r="O746" s="22">
        <v>10.781000000000001</v>
      </c>
      <c r="P746" s="23">
        <v>0</v>
      </c>
      <c r="Q746" s="22">
        <v>4.4960000000000004</v>
      </c>
      <c r="R746" s="22">
        <v>0</v>
      </c>
      <c r="S746" s="22">
        <v>0.161</v>
      </c>
      <c r="T746" s="22">
        <v>0</v>
      </c>
      <c r="U746" s="22">
        <v>6.5000000000000002E-2</v>
      </c>
      <c r="V746" s="22">
        <v>0</v>
      </c>
      <c r="W746" s="22">
        <v>5.5E-2</v>
      </c>
      <c r="X746" s="22">
        <v>0</v>
      </c>
      <c r="Y746" s="22">
        <v>0.41000000000000003</v>
      </c>
      <c r="Z746" s="22">
        <v>0</v>
      </c>
      <c r="AA746" s="22">
        <v>11.905000000000001</v>
      </c>
      <c r="AB746" s="22">
        <v>0</v>
      </c>
      <c r="AC746" s="22">
        <v>13.294</v>
      </c>
      <c r="AD746" s="22">
        <v>0</v>
      </c>
      <c r="AE746" s="22">
        <v>15.21</v>
      </c>
      <c r="AF746" s="22">
        <v>0</v>
      </c>
      <c r="AG746" s="22">
        <v>106.75</v>
      </c>
      <c r="AH746" s="22">
        <v>0</v>
      </c>
      <c r="AJ746" s="24">
        <f t="shared" si="34"/>
        <v>106.75</v>
      </c>
      <c r="AK746" s="25">
        <f t="shared" si="35"/>
        <v>185.65217391304347</v>
      </c>
      <c r="AL746" s="26">
        <f t="shared" si="36"/>
        <v>185.65217391304347</v>
      </c>
    </row>
    <row r="747" spans="1:38" ht="23.25" customHeight="1" x14ac:dyDescent="0.2">
      <c r="A747" s="20" t="s">
        <v>1177</v>
      </c>
      <c r="B747" s="88" t="s">
        <v>1183</v>
      </c>
      <c r="C747" s="89"/>
      <c r="D747" s="21" t="s">
        <v>1179</v>
      </c>
      <c r="E747" s="20" t="s">
        <v>101</v>
      </c>
      <c r="F747" s="20" t="s">
        <v>1</v>
      </c>
      <c r="G747" s="22">
        <v>770</v>
      </c>
      <c r="H747" s="22">
        <v>770</v>
      </c>
      <c r="I747" s="22">
        <v>29.803000000000001</v>
      </c>
      <c r="J747" s="22">
        <v>0</v>
      </c>
      <c r="K747" s="22">
        <v>22.433</v>
      </c>
      <c r="L747" s="22">
        <v>0</v>
      </c>
      <c r="M747" s="22">
        <v>18.237000000000002</v>
      </c>
      <c r="N747" s="22">
        <v>0</v>
      </c>
      <c r="O747" s="22">
        <v>14.141</v>
      </c>
      <c r="P747" s="23">
        <v>0</v>
      </c>
      <c r="Q747" s="22">
        <v>7.6070000000000002</v>
      </c>
      <c r="R747" s="22">
        <v>0</v>
      </c>
      <c r="S747" s="22">
        <v>2.2680000000000002</v>
      </c>
      <c r="T747" s="22">
        <v>0</v>
      </c>
      <c r="U747" s="22">
        <v>1.762</v>
      </c>
      <c r="V747" s="22">
        <v>0</v>
      </c>
      <c r="W747" s="22">
        <v>1.2810000000000001</v>
      </c>
      <c r="X747" s="22">
        <v>0</v>
      </c>
      <c r="Y747" s="22">
        <v>3.74</v>
      </c>
      <c r="Z747" s="22">
        <v>0</v>
      </c>
      <c r="AA747" s="22">
        <v>14.783000000000001</v>
      </c>
      <c r="AB747" s="22">
        <v>0</v>
      </c>
      <c r="AC747" s="22">
        <v>16.594000000000001</v>
      </c>
      <c r="AD747" s="22">
        <v>0</v>
      </c>
      <c r="AE747" s="22">
        <v>20.834</v>
      </c>
      <c r="AF747" s="22">
        <v>0</v>
      </c>
      <c r="AG747" s="22">
        <v>153.48300000000003</v>
      </c>
      <c r="AH747" s="22">
        <v>0</v>
      </c>
      <c r="AJ747" s="24">
        <f t="shared" si="34"/>
        <v>153.48300000000003</v>
      </c>
      <c r="AK747" s="25">
        <f t="shared" si="35"/>
        <v>199.32857142857148</v>
      </c>
      <c r="AL747" s="26">
        <f t="shared" si="36"/>
        <v>199.32857142857148</v>
      </c>
    </row>
    <row r="748" spans="1:38" ht="15" customHeight="1" x14ac:dyDescent="0.2">
      <c r="A748" s="20" t="s">
        <v>1184</v>
      </c>
      <c r="B748" s="88" t="s">
        <v>27</v>
      </c>
      <c r="C748" s="89"/>
      <c r="D748" s="21" t="s">
        <v>1185</v>
      </c>
      <c r="E748" s="20" t="s">
        <v>38</v>
      </c>
      <c r="F748" s="20" t="s">
        <v>1</v>
      </c>
      <c r="G748" s="22">
        <v>2109.5287999999996</v>
      </c>
      <c r="H748" s="22">
        <v>2165.7399999999998</v>
      </c>
      <c r="I748" s="22">
        <v>46.487979706884829</v>
      </c>
      <c r="J748" s="22">
        <v>6.6917364145533309</v>
      </c>
      <c r="K748" s="22">
        <v>40.629999885463612</v>
      </c>
      <c r="L748" s="22">
        <v>6.4000001145363639</v>
      </c>
      <c r="M748" s="22">
        <v>33.985854181519194</v>
      </c>
      <c r="N748" s="22">
        <v>5.9641458184808505</v>
      </c>
      <c r="O748" s="22">
        <v>22.68945326797169</v>
      </c>
      <c r="P748" s="23">
        <v>6.4005467320282294</v>
      </c>
      <c r="Q748" s="22">
        <v>0</v>
      </c>
      <c r="R748" s="22">
        <v>5.3700000000000045</v>
      </c>
      <c r="S748" s="22">
        <v>0</v>
      </c>
      <c r="T748" s="22">
        <v>4.7100000000000364</v>
      </c>
      <c r="U748" s="22">
        <v>0</v>
      </c>
      <c r="V748" s="22">
        <v>4.8999999999999782</v>
      </c>
      <c r="W748" s="22">
        <v>0</v>
      </c>
      <c r="X748" s="22">
        <v>4.3500000000000227</v>
      </c>
      <c r="Y748" s="22">
        <v>0</v>
      </c>
      <c r="Z748" s="22">
        <v>4.4600000000000364</v>
      </c>
      <c r="AA748" s="22">
        <v>10.912756192635321</v>
      </c>
      <c r="AB748" s="22">
        <v>5.9672438073646736</v>
      </c>
      <c r="AC748" s="22">
        <v>28.614442394804982</v>
      </c>
      <c r="AD748" s="22">
        <v>6.185557605195088</v>
      </c>
      <c r="AE748" s="22">
        <v>32.543357331031004</v>
      </c>
      <c r="AF748" s="22">
        <v>6.4766426689689744</v>
      </c>
      <c r="AG748" s="22">
        <v>215.86384296031065</v>
      </c>
      <c r="AH748" s="22">
        <v>67.875873161127586</v>
      </c>
      <c r="AJ748" s="24">
        <f t="shared" si="34"/>
        <v>283.73971612143822</v>
      </c>
      <c r="AK748" s="25">
        <f t="shared" si="35"/>
        <v>102.32799047840005</v>
      </c>
      <c r="AL748" s="26">
        <f t="shared" si="36"/>
        <v>131.01282523360987</v>
      </c>
    </row>
    <row r="749" spans="1:38" ht="15" customHeight="1" x14ac:dyDescent="0.2">
      <c r="A749" s="20" t="s">
        <v>1186</v>
      </c>
      <c r="B749" s="88" t="s">
        <v>1187</v>
      </c>
      <c r="C749" s="89"/>
      <c r="D749" s="21" t="s">
        <v>1185</v>
      </c>
      <c r="E749" s="20" t="s">
        <v>38</v>
      </c>
      <c r="F749" s="20" t="s">
        <v>1</v>
      </c>
      <c r="G749" s="22">
        <v>107.7</v>
      </c>
      <c r="H749" s="22">
        <v>107.7</v>
      </c>
      <c r="I749" s="22">
        <v>3.6680000000000001</v>
      </c>
      <c r="J749" s="22">
        <v>0</v>
      </c>
      <c r="K749" s="22">
        <v>2.9590000000000001</v>
      </c>
      <c r="L749" s="22">
        <v>0</v>
      </c>
      <c r="M749" s="22">
        <v>2.496</v>
      </c>
      <c r="N749" s="22">
        <v>0</v>
      </c>
      <c r="O749" s="22">
        <v>1.9870000000000001</v>
      </c>
      <c r="P749" s="23">
        <v>0</v>
      </c>
      <c r="Q749" s="22">
        <v>0.38</v>
      </c>
      <c r="R749" s="22">
        <v>0</v>
      </c>
      <c r="S749" s="22">
        <v>0</v>
      </c>
      <c r="T749" s="22">
        <v>0</v>
      </c>
      <c r="U749" s="22">
        <v>0</v>
      </c>
      <c r="V749" s="22">
        <v>0</v>
      </c>
      <c r="W749" s="22">
        <v>0</v>
      </c>
      <c r="X749" s="22">
        <v>0</v>
      </c>
      <c r="Y749" s="22">
        <v>0</v>
      </c>
      <c r="Z749" s="22">
        <v>0</v>
      </c>
      <c r="AA749" s="22">
        <v>1.5130000000000001</v>
      </c>
      <c r="AB749" s="22">
        <v>0</v>
      </c>
      <c r="AC749" s="22">
        <v>2.8370000000000002</v>
      </c>
      <c r="AD749" s="22">
        <v>0</v>
      </c>
      <c r="AE749" s="22">
        <v>3.5</v>
      </c>
      <c r="AF749" s="22">
        <v>0</v>
      </c>
      <c r="AG749" s="22">
        <v>19.340000000000003</v>
      </c>
      <c r="AH749" s="22">
        <v>0</v>
      </c>
      <c r="AJ749" s="24">
        <f t="shared" si="34"/>
        <v>19.340000000000003</v>
      </c>
      <c r="AK749" s="25">
        <f t="shared" si="35"/>
        <v>179.57288765088211</v>
      </c>
      <c r="AL749" s="26">
        <f t="shared" si="36"/>
        <v>179.57288765088211</v>
      </c>
    </row>
    <row r="750" spans="1:38" ht="15" customHeight="1" x14ac:dyDescent="0.2">
      <c r="A750" s="20" t="s">
        <v>1188</v>
      </c>
      <c r="B750" s="88" t="s">
        <v>1189</v>
      </c>
      <c r="C750" s="89"/>
      <c r="D750" s="21" t="s">
        <v>1185</v>
      </c>
      <c r="E750" s="20" t="s">
        <v>38</v>
      </c>
      <c r="F750" s="20" t="s">
        <v>339</v>
      </c>
      <c r="G750" s="22">
        <v>74.759999999999991</v>
      </c>
      <c r="H750" s="22">
        <v>53.4</v>
      </c>
      <c r="I750" s="22">
        <v>1.6902838785618439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3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  <c r="V750" s="22">
        <v>0</v>
      </c>
      <c r="W750" s="22">
        <v>0</v>
      </c>
      <c r="X750" s="22">
        <v>0</v>
      </c>
      <c r="Y750" s="22">
        <v>0</v>
      </c>
      <c r="Z750" s="22">
        <v>0</v>
      </c>
      <c r="AA750" s="22">
        <v>0</v>
      </c>
      <c r="AB750" s="22">
        <v>0</v>
      </c>
      <c r="AC750" s="22">
        <v>0</v>
      </c>
      <c r="AD750" s="22">
        <v>0</v>
      </c>
      <c r="AE750" s="22">
        <v>0</v>
      </c>
      <c r="AF750" s="22">
        <v>0</v>
      </c>
      <c r="AG750" s="22">
        <v>1.6902838785618439</v>
      </c>
      <c r="AH750" s="22">
        <v>0</v>
      </c>
      <c r="AJ750" s="24">
        <f t="shared" si="34"/>
        <v>1.6902838785618439</v>
      </c>
      <c r="AK750" s="25">
        <f t="shared" si="35"/>
        <v>22.609468680602514</v>
      </c>
      <c r="AL750" s="26">
        <f t="shared" si="36"/>
        <v>31.653256152843522</v>
      </c>
    </row>
    <row r="751" spans="1:38" ht="15" customHeight="1" x14ac:dyDescent="0.2">
      <c r="A751" s="20" t="s">
        <v>1190</v>
      </c>
      <c r="B751" s="88" t="s">
        <v>27</v>
      </c>
      <c r="C751" s="89"/>
      <c r="D751" s="21" t="s">
        <v>1185</v>
      </c>
      <c r="E751" s="20" t="s">
        <v>31</v>
      </c>
      <c r="F751" s="20" t="s">
        <v>1</v>
      </c>
      <c r="G751" s="22">
        <v>2102.7999999999997</v>
      </c>
      <c r="H751" s="22">
        <v>1710.91</v>
      </c>
      <c r="I751" s="22">
        <v>37.550389536477347</v>
      </c>
      <c r="J751" s="22">
        <v>6.0371100261731137</v>
      </c>
      <c r="K751" s="22">
        <v>31.94582567521563</v>
      </c>
      <c r="L751" s="22">
        <v>5.0909091820175618</v>
      </c>
      <c r="M751" s="22">
        <v>25.525503388512828</v>
      </c>
      <c r="N751" s="22">
        <v>5.8186788472983908</v>
      </c>
      <c r="O751" s="22">
        <v>16.404800862438364</v>
      </c>
      <c r="P751" s="23">
        <v>6.1096127896633101</v>
      </c>
      <c r="Q751" s="22">
        <v>0</v>
      </c>
      <c r="R751" s="22">
        <v>4.3500000000000236</v>
      </c>
      <c r="S751" s="22">
        <v>0</v>
      </c>
      <c r="T751" s="22">
        <v>3.801063829787152</v>
      </c>
      <c r="U751" s="22">
        <v>0</v>
      </c>
      <c r="V751" s="22">
        <v>3.7000000000000455</v>
      </c>
      <c r="W751" s="22">
        <v>0</v>
      </c>
      <c r="X751" s="22">
        <v>3.4999999999998863</v>
      </c>
      <c r="Y751" s="22">
        <v>0</v>
      </c>
      <c r="Z751" s="22">
        <v>3.6200000000001178</v>
      </c>
      <c r="AA751" s="22">
        <v>11.968181511504778</v>
      </c>
      <c r="AB751" s="22">
        <v>4.5118184884952406</v>
      </c>
      <c r="AC751" s="22">
        <v>35.651553915843955</v>
      </c>
      <c r="AD751" s="22">
        <v>4.9484460841560702</v>
      </c>
      <c r="AE751" s="22">
        <v>35.80541024556139</v>
      </c>
      <c r="AF751" s="22">
        <v>4.5845897544387126</v>
      </c>
      <c r="AG751" s="22">
        <v>194.8516651355543</v>
      </c>
      <c r="AH751" s="22">
        <v>56.072229002029623</v>
      </c>
      <c r="AJ751" s="24">
        <f t="shared" si="34"/>
        <v>250.92389413758391</v>
      </c>
      <c r="AK751" s="25">
        <f t="shared" si="35"/>
        <v>92.662956598608687</v>
      </c>
      <c r="AL751" s="26">
        <f t="shared" si="36"/>
        <v>146.66107167389512</v>
      </c>
    </row>
    <row r="752" spans="1:38" ht="15" customHeight="1" x14ac:dyDescent="0.2">
      <c r="A752" s="20" t="s">
        <v>1191</v>
      </c>
      <c r="B752" s="88" t="s">
        <v>1192</v>
      </c>
      <c r="C752" s="89"/>
      <c r="D752" s="21" t="s">
        <v>1185</v>
      </c>
      <c r="E752" s="20" t="s">
        <v>31</v>
      </c>
      <c r="F752" s="20" t="s">
        <v>483</v>
      </c>
      <c r="G752" s="22">
        <v>368.7</v>
      </c>
      <c r="H752" s="22">
        <v>368.7</v>
      </c>
      <c r="I752" s="22">
        <v>8.2997593801925529</v>
      </c>
      <c r="J752" s="22">
        <v>7.2736265375579687E-2</v>
      </c>
      <c r="K752" s="22">
        <v>7.0609831103962613</v>
      </c>
      <c r="L752" s="22">
        <v>7.2727274028822314E-2</v>
      </c>
      <c r="M752" s="22">
        <v>5.6418998257566573</v>
      </c>
      <c r="N752" s="22">
        <v>0</v>
      </c>
      <c r="O752" s="22">
        <v>3.6259517283022755</v>
      </c>
      <c r="P752" s="23">
        <v>0.29093394236491954</v>
      </c>
      <c r="Q752" s="22">
        <v>0</v>
      </c>
      <c r="R752" s="22">
        <v>0</v>
      </c>
      <c r="S752" s="22">
        <v>0</v>
      </c>
      <c r="T752" s="22">
        <v>0.1689361702127623</v>
      </c>
      <c r="U752" s="22">
        <v>0</v>
      </c>
      <c r="V752" s="22">
        <v>0</v>
      </c>
      <c r="W752" s="22">
        <v>0</v>
      </c>
      <c r="X752" s="22">
        <v>0</v>
      </c>
      <c r="Y752" s="22">
        <v>0</v>
      </c>
      <c r="Z752" s="22">
        <v>0</v>
      </c>
      <c r="AA752" s="22">
        <v>0</v>
      </c>
      <c r="AB752" s="22">
        <v>0</v>
      </c>
      <c r="AC752" s="22">
        <v>0</v>
      </c>
      <c r="AD752" s="22">
        <v>0</v>
      </c>
      <c r="AE752" s="22">
        <v>0</v>
      </c>
      <c r="AF752" s="22">
        <v>0</v>
      </c>
      <c r="AG752" s="22">
        <v>24.628594044647748</v>
      </c>
      <c r="AH752" s="22">
        <v>0.60533365198208378</v>
      </c>
      <c r="AJ752" s="24">
        <f t="shared" si="34"/>
        <v>25.233927696629831</v>
      </c>
      <c r="AK752" s="25">
        <f t="shared" si="35"/>
        <v>66.798464997688498</v>
      </c>
      <c r="AL752" s="26">
        <f t="shared" si="36"/>
        <v>68.440270400406376</v>
      </c>
    </row>
    <row r="753" spans="1:38" ht="19.5" customHeight="1" x14ac:dyDescent="0.2">
      <c r="A753" s="20" t="s">
        <v>1193</v>
      </c>
      <c r="B753" s="88" t="s">
        <v>1194</v>
      </c>
      <c r="C753" s="89"/>
      <c r="D753" s="21" t="s">
        <v>1185</v>
      </c>
      <c r="E753" s="20" t="s">
        <v>31</v>
      </c>
      <c r="F753" s="20" t="s">
        <v>307</v>
      </c>
      <c r="G753" s="22">
        <v>92.399999999999991</v>
      </c>
      <c r="H753" s="22">
        <v>66</v>
      </c>
      <c r="I753" s="22">
        <v>2.0800047917813722</v>
      </c>
      <c r="J753" s="22">
        <v>0</v>
      </c>
      <c r="K753" s="22">
        <v>1.7695547583417808</v>
      </c>
      <c r="L753" s="22">
        <v>0</v>
      </c>
      <c r="M753" s="22">
        <v>1.4139179384320995</v>
      </c>
      <c r="N753" s="22">
        <v>0</v>
      </c>
      <c r="O753" s="22">
        <v>0.9087006772311641</v>
      </c>
      <c r="P753" s="23">
        <v>0</v>
      </c>
      <c r="Q753" s="22">
        <v>0</v>
      </c>
      <c r="R753" s="22">
        <v>0</v>
      </c>
      <c r="S753" s="22">
        <v>0</v>
      </c>
      <c r="T753" s="22">
        <v>0</v>
      </c>
      <c r="U753" s="22">
        <v>0</v>
      </c>
      <c r="V753" s="22">
        <v>0</v>
      </c>
      <c r="W753" s="22">
        <v>0</v>
      </c>
      <c r="X753" s="22">
        <v>0</v>
      </c>
      <c r="Y753" s="22">
        <v>0</v>
      </c>
      <c r="Z753" s="22">
        <v>0</v>
      </c>
      <c r="AA753" s="22">
        <v>0</v>
      </c>
      <c r="AB753" s="22">
        <v>0</v>
      </c>
      <c r="AC753" s="22">
        <v>0</v>
      </c>
      <c r="AD753" s="22">
        <v>0</v>
      </c>
      <c r="AE753" s="22">
        <v>0</v>
      </c>
      <c r="AF753" s="22">
        <v>0</v>
      </c>
      <c r="AG753" s="22">
        <v>6.1721781657864163</v>
      </c>
      <c r="AH753" s="22">
        <v>0</v>
      </c>
      <c r="AJ753" s="24">
        <f t="shared" si="34"/>
        <v>6.1721781657864163</v>
      </c>
      <c r="AK753" s="25">
        <f t="shared" si="35"/>
        <v>66.798464997688484</v>
      </c>
      <c r="AL753" s="26">
        <f t="shared" si="36"/>
        <v>93.517850996763883</v>
      </c>
    </row>
    <row r="754" spans="1:38" ht="15" customHeight="1" x14ac:dyDescent="0.2">
      <c r="A754" s="20" t="s">
        <v>1195</v>
      </c>
      <c r="B754" s="88" t="s">
        <v>27</v>
      </c>
      <c r="C754" s="89"/>
      <c r="D754" s="21" t="s">
        <v>1185</v>
      </c>
      <c r="E754" s="20" t="s">
        <v>101</v>
      </c>
      <c r="F754" s="20" t="s">
        <v>1</v>
      </c>
      <c r="G754" s="22">
        <v>2080.9695999999999</v>
      </c>
      <c r="H754" s="22">
        <v>2147.5500000000002</v>
      </c>
      <c r="I754" s="22">
        <v>40.242142750587348</v>
      </c>
      <c r="J754" s="22">
        <v>4.7278572494126792</v>
      </c>
      <c r="K754" s="22">
        <v>32.584545366040054</v>
      </c>
      <c r="L754" s="22">
        <v>4.9454546339599172</v>
      </c>
      <c r="M754" s="22">
        <v>23.211389494205157</v>
      </c>
      <c r="N754" s="22">
        <v>5.0186105057948618</v>
      </c>
      <c r="O754" s="22">
        <v>13.238587667110375</v>
      </c>
      <c r="P754" s="23">
        <v>5.8914123328896206</v>
      </c>
      <c r="Q754" s="22">
        <v>0</v>
      </c>
      <c r="R754" s="22">
        <v>5.0199999999999818</v>
      </c>
      <c r="S754" s="22">
        <v>0</v>
      </c>
      <c r="T754" s="22">
        <v>4.1600000000000819</v>
      </c>
      <c r="U754" s="22">
        <v>0</v>
      </c>
      <c r="V754" s="22">
        <v>3.92999999999995</v>
      </c>
      <c r="W754" s="22">
        <v>0</v>
      </c>
      <c r="X754" s="22">
        <v>3.6499999999999768</v>
      </c>
      <c r="Y754" s="22">
        <v>0</v>
      </c>
      <c r="Z754" s="22">
        <v>4.0500000000000682</v>
      </c>
      <c r="AA754" s="22">
        <v>12.39986771367434</v>
      </c>
      <c r="AB754" s="22">
        <v>4.7301322863256559</v>
      </c>
      <c r="AC754" s="22">
        <v>29.360952777448183</v>
      </c>
      <c r="AD754" s="22">
        <v>4.4390472225517694</v>
      </c>
      <c r="AE754" s="22">
        <v>33.657096447730908</v>
      </c>
      <c r="AF754" s="22">
        <v>4.802903552269127</v>
      </c>
      <c r="AG754" s="22">
        <v>184.69458221679636</v>
      </c>
      <c r="AH754" s="22">
        <v>55.365417783203696</v>
      </c>
      <c r="AJ754" s="24">
        <f t="shared" si="34"/>
        <v>240.06000000000006</v>
      </c>
      <c r="AK754" s="25">
        <f t="shared" si="35"/>
        <v>88.754099154930657</v>
      </c>
      <c r="AL754" s="26">
        <f t="shared" si="36"/>
        <v>111.78319480338061</v>
      </c>
    </row>
    <row r="755" spans="1:38" ht="15" customHeight="1" x14ac:dyDescent="0.2">
      <c r="A755" s="20" t="s">
        <v>1196</v>
      </c>
      <c r="B755" s="88" t="s">
        <v>1197</v>
      </c>
      <c r="C755" s="89"/>
      <c r="D755" s="21" t="s">
        <v>1185</v>
      </c>
      <c r="E755" s="20" t="s">
        <v>109</v>
      </c>
      <c r="F755" s="20" t="s">
        <v>1</v>
      </c>
      <c r="G755" s="22">
        <v>1975.63</v>
      </c>
      <c r="H755" s="22">
        <v>1975.63</v>
      </c>
      <c r="I755" s="22">
        <v>47.77</v>
      </c>
      <c r="J755" s="22">
        <v>10</v>
      </c>
      <c r="K755" s="22">
        <v>38.61</v>
      </c>
      <c r="L755" s="22">
        <v>10</v>
      </c>
      <c r="M755" s="22">
        <v>31.16</v>
      </c>
      <c r="N755" s="22">
        <v>10</v>
      </c>
      <c r="O755" s="22">
        <v>21.31</v>
      </c>
      <c r="P755" s="23">
        <v>10</v>
      </c>
      <c r="Q755" s="22">
        <v>0</v>
      </c>
      <c r="R755" s="22">
        <v>11.389999999999873</v>
      </c>
      <c r="S755" s="22">
        <v>0</v>
      </c>
      <c r="T755" s="22">
        <v>8.0399999999999636</v>
      </c>
      <c r="U755" s="22">
        <v>0</v>
      </c>
      <c r="V755" s="22">
        <v>7.9500000000000455</v>
      </c>
      <c r="W755" s="22">
        <v>0</v>
      </c>
      <c r="X755" s="22">
        <v>7.5999999999999091</v>
      </c>
      <c r="Y755" s="22">
        <v>0</v>
      </c>
      <c r="Z755" s="22">
        <v>7.4299999999998363</v>
      </c>
      <c r="AA755" s="22">
        <v>16.100000000000001</v>
      </c>
      <c r="AB755" s="22">
        <v>10</v>
      </c>
      <c r="AC755" s="22">
        <v>28.9</v>
      </c>
      <c r="AD755" s="22">
        <v>10</v>
      </c>
      <c r="AE755" s="22">
        <v>32.799999999999997</v>
      </c>
      <c r="AF755" s="22">
        <v>10</v>
      </c>
      <c r="AG755" s="22">
        <v>216.64999999999998</v>
      </c>
      <c r="AH755" s="22">
        <v>112.40999999999963</v>
      </c>
      <c r="AJ755" s="24">
        <f t="shared" si="34"/>
        <v>329.0599999999996</v>
      </c>
      <c r="AK755" s="25">
        <f t="shared" si="35"/>
        <v>109.66122198994749</v>
      </c>
      <c r="AL755" s="26">
        <f t="shared" si="36"/>
        <v>166.55952784681321</v>
      </c>
    </row>
    <row r="756" spans="1:38" ht="15" customHeight="1" x14ac:dyDescent="0.2">
      <c r="A756" s="20" t="s">
        <v>1198</v>
      </c>
      <c r="B756" s="88" t="s">
        <v>27</v>
      </c>
      <c r="C756" s="89"/>
      <c r="D756" s="21" t="s">
        <v>1185</v>
      </c>
      <c r="E756" s="20" t="s">
        <v>111</v>
      </c>
      <c r="F756" s="20" t="s">
        <v>1</v>
      </c>
      <c r="G756" s="22">
        <v>2090.6299999999997</v>
      </c>
      <c r="H756" s="22">
        <v>2116.64</v>
      </c>
      <c r="I756" s="22">
        <v>49.587417443075708</v>
      </c>
      <c r="J756" s="22">
        <v>6.1825825569242729</v>
      </c>
      <c r="K756" s="22">
        <v>42.883636255607819</v>
      </c>
      <c r="L756" s="22">
        <v>6.0363637443922515</v>
      </c>
      <c r="M756" s="22">
        <v>32.21211841205939</v>
      </c>
      <c r="N756" s="22">
        <v>7.1278815879405286</v>
      </c>
      <c r="O756" s="22">
        <v>23.195854181519231</v>
      </c>
      <c r="P756" s="23">
        <v>5.9641458184808505</v>
      </c>
      <c r="Q756" s="22">
        <v>0</v>
      </c>
      <c r="R756" s="22">
        <v>6.7399999999997817</v>
      </c>
      <c r="S756" s="22">
        <v>0</v>
      </c>
      <c r="T756" s="22">
        <v>5.8400000000001455</v>
      </c>
      <c r="U756" s="22">
        <v>0</v>
      </c>
      <c r="V756" s="22">
        <v>5.7799999999999727</v>
      </c>
      <c r="W756" s="22">
        <v>0</v>
      </c>
      <c r="X756" s="22">
        <v>5.4000000000000909</v>
      </c>
      <c r="Y756" s="22">
        <v>0</v>
      </c>
      <c r="Z756" s="22">
        <v>5.5199999999999818</v>
      </c>
      <c r="AA756" s="22">
        <v>11.590586065087425</v>
      </c>
      <c r="AB756" s="22">
        <v>6.5494139349124465</v>
      </c>
      <c r="AC756" s="22">
        <v>35.341671128861577</v>
      </c>
      <c r="AD756" s="22">
        <v>6.2583288711385601</v>
      </c>
      <c r="AE756" s="22">
        <v>40.302756192635307</v>
      </c>
      <c r="AF756" s="22">
        <v>5.9672438073646736</v>
      </c>
      <c r="AG756" s="22">
        <v>235.11403967884647</v>
      </c>
      <c r="AH756" s="22">
        <v>73.365960321153551</v>
      </c>
      <c r="AJ756" s="24">
        <f t="shared" si="34"/>
        <v>308.48</v>
      </c>
      <c r="AK756" s="25">
        <f t="shared" si="35"/>
        <v>112.46085614329006</v>
      </c>
      <c r="AL756" s="26">
        <f t="shared" si="36"/>
        <v>145.74041877692952</v>
      </c>
    </row>
    <row r="757" spans="1:38" ht="15" customHeight="1" x14ac:dyDescent="0.2">
      <c r="A757" s="20" t="s">
        <v>1199</v>
      </c>
      <c r="B757" s="88" t="s">
        <v>771</v>
      </c>
      <c r="C757" s="89"/>
      <c r="D757" s="21" t="s">
        <v>1185</v>
      </c>
      <c r="E757" s="20" t="s">
        <v>1200</v>
      </c>
      <c r="F757" s="20" t="s">
        <v>1</v>
      </c>
      <c r="G757" s="22">
        <v>221.8</v>
      </c>
      <c r="H757" s="22">
        <v>221.8</v>
      </c>
      <c r="I757" s="22">
        <v>5.9450000000000003</v>
      </c>
      <c r="J757" s="22">
        <v>0</v>
      </c>
      <c r="K757" s="22">
        <v>4.5090000000000003</v>
      </c>
      <c r="L757" s="22">
        <v>0</v>
      </c>
      <c r="M757" s="22">
        <v>1.8680000000000001</v>
      </c>
      <c r="N757" s="22">
        <v>0</v>
      </c>
      <c r="O757" s="22">
        <v>0.183</v>
      </c>
      <c r="P757" s="23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  <c r="V757" s="22">
        <v>0</v>
      </c>
      <c r="W757" s="22">
        <v>0</v>
      </c>
      <c r="X757" s="22">
        <v>0</v>
      </c>
      <c r="Y757" s="22">
        <v>0</v>
      </c>
      <c r="Z757" s="22">
        <v>0</v>
      </c>
      <c r="AA757" s="22">
        <v>0</v>
      </c>
      <c r="AB757" s="22">
        <v>0</v>
      </c>
      <c r="AC757" s="22">
        <v>1.3050000000000002</v>
      </c>
      <c r="AD757" s="22">
        <v>0</v>
      </c>
      <c r="AE757" s="22">
        <v>2.4119999999999999</v>
      </c>
      <c r="AF757" s="22">
        <v>0</v>
      </c>
      <c r="AG757" s="22">
        <v>16.222000000000001</v>
      </c>
      <c r="AH757" s="22">
        <v>0</v>
      </c>
      <c r="AJ757" s="24">
        <f t="shared" si="34"/>
        <v>16.222000000000001</v>
      </c>
      <c r="AK757" s="25">
        <f t="shared" si="35"/>
        <v>73.137962128043284</v>
      </c>
      <c r="AL757" s="26">
        <f t="shared" si="36"/>
        <v>73.137962128043284</v>
      </c>
    </row>
    <row r="758" spans="1:38" ht="15" customHeight="1" x14ac:dyDescent="0.2">
      <c r="A758" s="20" t="s">
        <v>1201</v>
      </c>
      <c r="B758" s="88" t="s">
        <v>27</v>
      </c>
      <c r="C758" s="89"/>
      <c r="D758" s="21" t="s">
        <v>1185</v>
      </c>
      <c r="E758" s="20" t="s">
        <v>47</v>
      </c>
      <c r="F758" s="20" t="s">
        <v>1</v>
      </c>
      <c r="G758" s="22">
        <v>2086.5699999999997</v>
      </c>
      <c r="H758" s="22">
        <v>1846.07</v>
      </c>
      <c r="I758" s="22">
        <v>34.437208128933783</v>
      </c>
      <c r="J758" s="22">
        <v>8.1464617220649238</v>
      </c>
      <c r="K758" s="22">
        <v>33.777287092967818</v>
      </c>
      <c r="L758" s="22">
        <v>7.2727129070323624</v>
      </c>
      <c r="M758" s="22">
        <v>24.711116128190859</v>
      </c>
      <c r="N758" s="22">
        <v>8.2188838718089769</v>
      </c>
      <c r="O758" s="22">
        <v>16.409302087876625</v>
      </c>
      <c r="P758" s="23">
        <v>8.0006979121232309</v>
      </c>
      <c r="Q758" s="22">
        <v>0</v>
      </c>
      <c r="R758" s="22">
        <v>7.1000000000003638</v>
      </c>
      <c r="S758" s="22">
        <v>0</v>
      </c>
      <c r="T758" s="22">
        <v>5.7199999999997999</v>
      </c>
      <c r="U758" s="22">
        <v>0</v>
      </c>
      <c r="V758" s="22">
        <v>5.3900000000003274</v>
      </c>
      <c r="W758" s="22">
        <v>0</v>
      </c>
      <c r="X758" s="22">
        <v>5.4099999999998545</v>
      </c>
      <c r="Y758" s="22">
        <v>0</v>
      </c>
      <c r="Z758" s="22">
        <v>5.2000000000002737</v>
      </c>
      <c r="AA758" s="22">
        <v>12.276861505056019</v>
      </c>
      <c r="AB758" s="22">
        <v>8.2231384949439814</v>
      </c>
      <c r="AC758" s="22">
        <v>32.142585321364685</v>
      </c>
      <c r="AD758" s="22">
        <v>7.6574146786350399</v>
      </c>
      <c r="AE758" s="22">
        <v>33.945761884613859</v>
      </c>
      <c r="AF758" s="22">
        <v>8.5142381153861795</v>
      </c>
      <c r="AG758" s="22">
        <v>187.70012214900365</v>
      </c>
      <c r="AH758" s="22">
        <v>84.853547701995296</v>
      </c>
      <c r="AJ758" s="24">
        <f t="shared" si="34"/>
        <v>272.55366985099897</v>
      </c>
      <c r="AK758" s="25">
        <f t="shared" si="35"/>
        <v>89.956302519926808</v>
      </c>
      <c r="AL758" s="26">
        <f t="shared" si="36"/>
        <v>147.63994315004251</v>
      </c>
    </row>
    <row r="759" spans="1:38" ht="15" customHeight="1" x14ac:dyDescent="0.2">
      <c r="A759" s="20" t="s">
        <v>968</v>
      </c>
      <c r="B759" s="88" t="s">
        <v>969</v>
      </c>
      <c r="C759" s="89"/>
      <c r="D759" s="21" t="s">
        <v>1185</v>
      </c>
      <c r="E759" s="20" t="s">
        <v>47</v>
      </c>
      <c r="F759" s="20" t="s">
        <v>483</v>
      </c>
      <c r="G759" s="22">
        <v>203.6</v>
      </c>
      <c r="H759" s="22">
        <v>203.6</v>
      </c>
      <c r="I759" s="22">
        <v>3.7235938836258251</v>
      </c>
      <c r="J759" s="22">
        <v>7.2736265375579687E-2</v>
      </c>
      <c r="K759" s="22">
        <v>0</v>
      </c>
      <c r="L759" s="22">
        <v>0</v>
      </c>
      <c r="M759" s="22">
        <v>0</v>
      </c>
      <c r="N759" s="22">
        <v>0</v>
      </c>
      <c r="O759" s="22">
        <v>0</v>
      </c>
      <c r="P759" s="23">
        <v>0</v>
      </c>
      <c r="Q759" s="22">
        <v>0</v>
      </c>
      <c r="R759" s="22">
        <v>0</v>
      </c>
      <c r="S759" s="22">
        <v>0</v>
      </c>
      <c r="T759" s="22">
        <v>0</v>
      </c>
      <c r="U759" s="22">
        <v>0</v>
      </c>
      <c r="V759" s="22">
        <v>0</v>
      </c>
      <c r="W759" s="22">
        <v>0</v>
      </c>
      <c r="X759" s="22">
        <v>0</v>
      </c>
      <c r="Y759" s="22">
        <v>0</v>
      </c>
      <c r="Z759" s="22">
        <v>0</v>
      </c>
      <c r="AA759" s="22">
        <v>0</v>
      </c>
      <c r="AB759" s="22">
        <v>0</v>
      </c>
      <c r="AC759" s="22">
        <v>0</v>
      </c>
      <c r="AD759" s="22">
        <v>0</v>
      </c>
      <c r="AE759" s="22">
        <v>0</v>
      </c>
      <c r="AF759" s="22">
        <v>0</v>
      </c>
      <c r="AG759" s="22">
        <v>3.7235938836258251</v>
      </c>
      <c r="AH759" s="22">
        <v>7.2736265375579687E-2</v>
      </c>
      <c r="AJ759" s="24">
        <f t="shared" si="34"/>
        <v>3.7963301490014048</v>
      </c>
      <c r="AK759" s="25">
        <f t="shared" si="35"/>
        <v>18.288771530578707</v>
      </c>
      <c r="AL759" s="26">
        <f t="shared" si="36"/>
        <v>18.646022342835977</v>
      </c>
    </row>
    <row r="760" spans="1:38" ht="33.75" customHeight="1" x14ac:dyDescent="0.2">
      <c r="A760" s="20" t="s">
        <v>1202</v>
      </c>
      <c r="B760" s="88" t="s">
        <v>560</v>
      </c>
      <c r="C760" s="89"/>
      <c r="D760" s="21" t="s">
        <v>1185</v>
      </c>
      <c r="E760" s="20" t="s">
        <v>113</v>
      </c>
      <c r="F760" s="20" t="s">
        <v>1</v>
      </c>
      <c r="G760" s="22">
        <v>792.38</v>
      </c>
      <c r="H760" s="22">
        <v>792.38</v>
      </c>
      <c r="I760" s="22">
        <v>16.513000000000002</v>
      </c>
      <c r="J760" s="22">
        <v>0</v>
      </c>
      <c r="K760" s="22">
        <v>14.100000000000001</v>
      </c>
      <c r="L760" s="22">
        <v>0</v>
      </c>
      <c r="M760" s="22">
        <v>11.110000000000001</v>
      </c>
      <c r="N760" s="22">
        <v>0</v>
      </c>
      <c r="O760" s="22">
        <v>7.7930000000000001</v>
      </c>
      <c r="P760" s="23">
        <v>0</v>
      </c>
      <c r="Q760" s="22">
        <v>0</v>
      </c>
      <c r="R760" s="22">
        <v>0</v>
      </c>
      <c r="S760" s="22">
        <v>0</v>
      </c>
      <c r="T760" s="22">
        <v>0</v>
      </c>
      <c r="U760" s="22">
        <v>0</v>
      </c>
      <c r="V760" s="22">
        <v>0</v>
      </c>
      <c r="W760" s="22">
        <v>0</v>
      </c>
      <c r="X760" s="22">
        <v>0</v>
      </c>
      <c r="Y760" s="22">
        <v>0</v>
      </c>
      <c r="Z760" s="22">
        <v>0</v>
      </c>
      <c r="AA760" s="22">
        <v>8.9530000000000012</v>
      </c>
      <c r="AB760" s="22">
        <v>0</v>
      </c>
      <c r="AC760" s="22">
        <v>10.184000000000001</v>
      </c>
      <c r="AD760" s="22">
        <v>0</v>
      </c>
      <c r="AE760" s="22">
        <v>12.735000000000001</v>
      </c>
      <c r="AF760" s="22">
        <v>0</v>
      </c>
      <c r="AG760" s="22">
        <v>81.388000000000005</v>
      </c>
      <c r="AH760" s="22">
        <v>0</v>
      </c>
      <c r="AJ760" s="24">
        <f t="shared" si="34"/>
        <v>81.388000000000005</v>
      </c>
      <c r="AK760" s="25">
        <f t="shared" si="35"/>
        <v>102.71334460738535</v>
      </c>
      <c r="AL760" s="26">
        <f t="shared" si="36"/>
        <v>102.71334460738535</v>
      </c>
    </row>
    <row r="761" spans="1:38" ht="15" customHeight="1" x14ac:dyDescent="0.2">
      <c r="A761" s="20" t="s">
        <v>1203</v>
      </c>
      <c r="B761" s="88" t="s">
        <v>1204</v>
      </c>
      <c r="C761" s="89"/>
      <c r="D761" s="21" t="s">
        <v>1185</v>
      </c>
      <c r="E761" s="20" t="s">
        <v>393</v>
      </c>
      <c r="F761" s="20" t="s">
        <v>1</v>
      </c>
      <c r="G761" s="22">
        <v>125.7</v>
      </c>
      <c r="H761" s="22">
        <v>125.7</v>
      </c>
      <c r="I761" s="22">
        <v>2.0260000000000002</v>
      </c>
      <c r="J761" s="22">
        <v>0</v>
      </c>
      <c r="K761" s="22">
        <v>1.8450000000000002</v>
      </c>
      <c r="L761" s="22">
        <v>0</v>
      </c>
      <c r="M761" s="22">
        <v>1.367</v>
      </c>
      <c r="N761" s="22">
        <v>0</v>
      </c>
      <c r="O761" s="22">
        <v>0.61199999999999999</v>
      </c>
      <c r="P761" s="23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  <c r="V761" s="22">
        <v>0</v>
      </c>
      <c r="W761" s="22">
        <v>0</v>
      </c>
      <c r="X761" s="22">
        <v>0</v>
      </c>
      <c r="Y761" s="22">
        <v>0</v>
      </c>
      <c r="Z761" s="22">
        <v>0</v>
      </c>
      <c r="AA761" s="22">
        <v>0.9</v>
      </c>
      <c r="AB761" s="22">
        <v>0</v>
      </c>
      <c r="AC761" s="22">
        <v>1.2770000000000001</v>
      </c>
      <c r="AD761" s="22">
        <v>0</v>
      </c>
      <c r="AE761" s="22">
        <v>1.7050000000000001</v>
      </c>
      <c r="AF761" s="22">
        <v>0</v>
      </c>
      <c r="AG761" s="22">
        <v>9.7320000000000011</v>
      </c>
      <c r="AH761" s="22">
        <v>0</v>
      </c>
      <c r="AJ761" s="24">
        <f t="shared" si="34"/>
        <v>9.7320000000000011</v>
      </c>
      <c r="AK761" s="25">
        <f t="shared" si="35"/>
        <v>77.422434367541769</v>
      </c>
      <c r="AL761" s="26">
        <f t="shared" si="36"/>
        <v>77.422434367541769</v>
      </c>
    </row>
    <row r="762" spans="1:38" ht="15" customHeight="1" x14ac:dyDescent="0.2">
      <c r="A762" s="20" t="s">
        <v>64</v>
      </c>
      <c r="B762" s="88" t="s">
        <v>1205</v>
      </c>
      <c r="C762" s="89"/>
      <c r="D762" s="21" t="s">
        <v>1185</v>
      </c>
      <c r="E762" s="20" t="s">
        <v>50</v>
      </c>
      <c r="F762" s="20" t="s">
        <v>1</v>
      </c>
      <c r="G762" s="22">
        <v>4848</v>
      </c>
      <c r="H762" s="22">
        <v>4848</v>
      </c>
      <c r="I762" s="22">
        <v>50.041200000000003</v>
      </c>
      <c r="J762" s="22">
        <v>9.8788</v>
      </c>
      <c r="K762" s="22">
        <v>39.359300000000005</v>
      </c>
      <c r="L762" s="22">
        <v>8.9007000000000005</v>
      </c>
      <c r="M762" s="22">
        <v>35.9512</v>
      </c>
      <c r="N762" s="22">
        <v>9.8788</v>
      </c>
      <c r="O762" s="22">
        <v>24.154600000000002</v>
      </c>
      <c r="P762" s="23">
        <v>9.5853999999999999</v>
      </c>
      <c r="Q762" s="22">
        <v>0</v>
      </c>
      <c r="R762" s="22">
        <v>12.780000000000001</v>
      </c>
      <c r="S762" s="22">
        <v>0</v>
      </c>
      <c r="T762" s="22">
        <v>4.2700000000000005</v>
      </c>
      <c r="U762" s="22">
        <v>0</v>
      </c>
      <c r="V762" s="22">
        <v>0.17</v>
      </c>
      <c r="W762" s="22">
        <v>0</v>
      </c>
      <c r="X762" s="22">
        <v>2</v>
      </c>
      <c r="Y762" s="22">
        <v>0</v>
      </c>
      <c r="Z762" s="22">
        <v>8.9700000000000006</v>
      </c>
      <c r="AA762" s="22">
        <v>11.451500000000001</v>
      </c>
      <c r="AB762" s="22">
        <v>8.9984999999999999</v>
      </c>
      <c r="AC762" s="22">
        <v>38.034600000000005</v>
      </c>
      <c r="AD762" s="22">
        <v>9.5853999999999999</v>
      </c>
      <c r="AE762" s="22">
        <v>27.621200000000002</v>
      </c>
      <c r="AF762" s="22">
        <v>9.8788</v>
      </c>
      <c r="AG762" s="22">
        <v>226.61360000000002</v>
      </c>
      <c r="AH762" s="22">
        <v>94.896399999999986</v>
      </c>
      <c r="AJ762" s="24">
        <f t="shared" si="34"/>
        <v>321.51</v>
      </c>
      <c r="AK762" s="25">
        <f t="shared" si="35"/>
        <v>46.743729372937295</v>
      </c>
      <c r="AL762" s="26">
        <f t="shared" si="36"/>
        <v>66.318069306930695</v>
      </c>
    </row>
    <row r="763" spans="1:38" ht="15" customHeight="1" x14ac:dyDescent="0.2">
      <c r="A763" s="20" t="s">
        <v>1206</v>
      </c>
      <c r="B763" s="88" t="s">
        <v>27</v>
      </c>
      <c r="C763" s="89"/>
      <c r="D763" s="21" t="s">
        <v>1185</v>
      </c>
      <c r="E763" s="20" t="s">
        <v>219</v>
      </c>
      <c r="F763" s="20" t="s">
        <v>1</v>
      </c>
      <c r="G763" s="22">
        <v>2109.6450000000004</v>
      </c>
      <c r="H763" s="22">
        <v>2164.63</v>
      </c>
      <c r="I763" s="22">
        <v>54.296472381572933</v>
      </c>
      <c r="J763" s="22">
        <v>6.4735276184265915</v>
      </c>
      <c r="K763" s="22">
        <v>46.502727159492387</v>
      </c>
      <c r="L763" s="22">
        <v>6.3272728405075416</v>
      </c>
      <c r="M763" s="22">
        <v>38.081252811198809</v>
      </c>
      <c r="N763" s="22">
        <v>6.6187471888019189</v>
      </c>
      <c r="O763" s="22">
        <v>26.396788123883777</v>
      </c>
      <c r="P763" s="23">
        <v>5.6732118761159311</v>
      </c>
      <c r="Q763" s="22">
        <v>0</v>
      </c>
      <c r="R763" s="22">
        <v>5.3999999999996362</v>
      </c>
      <c r="S763" s="22">
        <v>0</v>
      </c>
      <c r="T763" s="22">
        <v>4.4799999999995634</v>
      </c>
      <c r="U763" s="22">
        <v>0</v>
      </c>
      <c r="V763" s="22">
        <v>4.2200000000002547</v>
      </c>
      <c r="W763" s="22">
        <v>0</v>
      </c>
      <c r="X763" s="22">
        <v>3.8800000000001091</v>
      </c>
      <c r="Y763" s="22">
        <v>0</v>
      </c>
      <c r="Z763" s="22">
        <v>3.680000000000291</v>
      </c>
      <c r="AA763" s="22">
        <v>16.606495309334811</v>
      </c>
      <c r="AB763" s="22">
        <v>4.2935046906648262</v>
      </c>
      <c r="AC763" s="22">
        <v>41.678298724522271</v>
      </c>
      <c r="AD763" s="22">
        <v>5.8217012754777295</v>
      </c>
      <c r="AE763" s="22">
        <v>39.369383788295792</v>
      </c>
      <c r="AF763" s="22">
        <v>5.5306162117038431</v>
      </c>
      <c r="AG763" s="22">
        <v>262.93141829830074</v>
      </c>
      <c r="AH763" s="22">
        <v>62.398581701698234</v>
      </c>
      <c r="AJ763" s="24">
        <f t="shared" si="34"/>
        <v>325.32999999999896</v>
      </c>
      <c r="AK763" s="25">
        <f t="shared" si="35"/>
        <v>124.63301564874692</v>
      </c>
      <c r="AL763" s="26">
        <f t="shared" si="36"/>
        <v>150.29358366094849</v>
      </c>
    </row>
    <row r="764" spans="1:38" ht="15" customHeight="1" x14ac:dyDescent="0.2">
      <c r="A764" s="20" t="s">
        <v>1207</v>
      </c>
      <c r="B764" s="88" t="s">
        <v>1208</v>
      </c>
      <c r="C764" s="89"/>
      <c r="D764" s="21" t="s">
        <v>1185</v>
      </c>
      <c r="E764" s="20" t="s">
        <v>118</v>
      </c>
      <c r="F764" s="20" t="s">
        <v>1</v>
      </c>
      <c r="G764" s="22">
        <v>375.5</v>
      </c>
      <c r="H764" s="22">
        <v>375.5</v>
      </c>
      <c r="I764" s="22">
        <v>6.1800000000000006</v>
      </c>
      <c r="J764" s="22">
        <v>0</v>
      </c>
      <c r="K764" s="22">
        <v>4.6900000000000004</v>
      </c>
      <c r="L764" s="22">
        <v>0</v>
      </c>
      <c r="M764" s="22">
        <v>3.6100000000000003</v>
      </c>
      <c r="N764" s="22">
        <v>0</v>
      </c>
      <c r="O764" s="22">
        <v>1.4100000000000001</v>
      </c>
      <c r="P764" s="23">
        <v>0</v>
      </c>
      <c r="Q764" s="22">
        <v>0</v>
      </c>
      <c r="R764" s="22">
        <v>0</v>
      </c>
      <c r="S764" s="22">
        <v>0</v>
      </c>
      <c r="T764" s="22">
        <v>0</v>
      </c>
      <c r="U764" s="22">
        <v>0</v>
      </c>
      <c r="V764" s="22">
        <v>0</v>
      </c>
      <c r="W764" s="22">
        <v>0</v>
      </c>
      <c r="X764" s="22">
        <v>0</v>
      </c>
      <c r="Y764" s="22">
        <v>0</v>
      </c>
      <c r="Z764" s="22">
        <v>0</v>
      </c>
      <c r="AA764" s="22">
        <v>0</v>
      </c>
      <c r="AB764" s="22">
        <v>0</v>
      </c>
      <c r="AC764" s="22">
        <v>0</v>
      </c>
      <c r="AD764" s="22">
        <v>0</v>
      </c>
      <c r="AE764" s="22">
        <v>6</v>
      </c>
      <c r="AF764" s="22">
        <v>0</v>
      </c>
      <c r="AG764" s="22">
        <v>21.89</v>
      </c>
      <c r="AH764" s="22">
        <v>0</v>
      </c>
      <c r="AJ764" s="24">
        <f t="shared" si="34"/>
        <v>21.89</v>
      </c>
      <c r="AK764" s="25">
        <f t="shared" si="35"/>
        <v>58.295605858854863</v>
      </c>
      <c r="AL764" s="26">
        <f t="shared" si="36"/>
        <v>58.295605858854863</v>
      </c>
    </row>
    <row r="765" spans="1:38" ht="28.5" customHeight="1" x14ac:dyDescent="0.2">
      <c r="A765" s="20" t="s">
        <v>1209</v>
      </c>
      <c r="B765" s="88" t="s">
        <v>1210</v>
      </c>
      <c r="C765" s="89"/>
      <c r="D765" s="21" t="s">
        <v>1185</v>
      </c>
      <c r="E765" s="20" t="s">
        <v>118</v>
      </c>
      <c r="F765" s="20" t="s">
        <v>1</v>
      </c>
      <c r="G765" s="22">
        <v>0</v>
      </c>
      <c r="H765" s="22">
        <v>0</v>
      </c>
      <c r="I765" s="22">
        <v>13.690000000000001</v>
      </c>
      <c r="J765" s="22">
        <v>0</v>
      </c>
      <c r="K765" s="22">
        <v>10.66</v>
      </c>
      <c r="L765" s="22">
        <v>0</v>
      </c>
      <c r="M765" s="22">
        <v>9.65</v>
      </c>
      <c r="N765" s="22">
        <v>0</v>
      </c>
      <c r="O765" s="22">
        <v>6.99</v>
      </c>
      <c r="P765" s="23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  <c r="V765" s="22">
        <v>0</v>
      </c>
      <c r="W765" s="22">
        <v>0</v>
      </c>
      <c r="X765" s="22">
        <v>0</v>
      </c>
      <c r="Y765" s="22">
        <v>0</v>
      </c>
      <c r="Z765" s="22">
        <v>0</v>
      </c>
      <c r="AA765" s="22">
        <v>0</v>
      </c>
      <c r="AB765" s="22">
        <v>0</v>
      </c>
      <c r="AC765" s="22">
        <v>10.98</v>
      </c>
      <c r="AD765" s="22">
        <v>0</v>
      </c>
      <c r="AE765" s="22">
        <v>12.96</v>
      </c>
      <c r="AF765" s="22">
        <v>0</v>
      </c>
      <c r="AG765" s="22">
        <v>64.930000000000007</v>
      </c>
      <c r="AH765" s="22">
        <v>0</v>
      </c>
      <c r="AJ765" s="24">
        <f t="shared" si="34"/>
        <v>64.930000000000007</v>
      </c>
      <c r="AK765" s="25" t="e">
        <f t="shared" si="35"/>
        <v>#DIV/0!</v>
      </c>
      <c r="AL765" s="26" t="e">
        <f t="shared" si="36"/>
        <v>#DIV/0!</v>
      </c>
    </row>
    <row r="766" spans="1:38" ht="15" customHeight="1" x14ac:dyDescent="0.2">
      <c r="A766" s="20" t="s">
        <v>1211</v>
      </c>
      <c r="B766" s="88" t="s">
        <v>1212</v>
      </c>
      <c r="C766" s="89"/>
      <c r="D766" s="21" t="s">
        <v>1185</v>
      </c>
      <c r="E766" s="20" t="s">
        <v>118</v>
      </c>
      <c r="F766" s="20" t="s">
        <v>1</v>
      </c>
      <c r="G766" s="22">
        <v>387.4</v>
      </c>
      <c r="H766" s="22">
        <v>387.4</v>
      </c>
      <c r="I766" s="22">
        <v>7.2840000000000007</v>
      </c>
      <c r="J766" s="22">
        <v>0</v>
      </c>
      <c r="K766" s="22">
        <v>5.7130000000000001</v>
      </c>
      <c r="L766" s="22">
        <v>0</v>
      </c>
      <c r="M766" s="22">
        <v>5.5780000000000003</v>
      </c>
      <c r="N766" s="22">
        <v>0</v>
      </c>
      <c r="O766" s="22">
        <v>1.2910000000000001</v>
      </c>
      <c r="P766" s="23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  <c r="V766" s="22">
        <v>0</v>
      </c>
      <c r="W766" s="22">
        <v>0</v>
      </c>
      <c r="X766" s="22">
        <v>0</v>
      </c>
      <c r="Y766" s="22">
        <v>0</v>
      </c>
      <c r="Z766" s="22">
        <v>0</v>
      </c>
      <c r="AA766" s="22">
        <v>2.758</v>
      </c>
      <c r="AB766" s="22">
        <v>0</v>
      </c>
      <c r="AC766" s="22">
        <v>5.8140000000000001</v>
      </c>
      <c r="AD766" s="22">
        <v>0</v>
      </c>
      <c r="AE766" s="22">
        <v>7.6140000000000008</v>
      </c>
      <c r="AF766" s="22">
        <v>0</v>
      </c>
      <c r="AG766" s="22">
        <v>36.052</v>
      </c>
      <c r="AH766" s="22">
        <v>0</v>
      </c>
      <c r="AJ766" s="24">
        <f t="shared" si="34"/>
        <v>36.052</v>
      </c>
      <c r="AK766" s="25">
        <f t="shared" si="35"/>
        <v>93.061435209086213</v>
      </c>
      <c r="AL766" s="26">
        <f t="shared" si="36"/>
        <v>93.061435209086213</v>
      </c>
    </row>
    <row r="767" spans="1:38" ht="15" customHeight="1" x14ac:dyDescent="0.2">
      <c r="A767" s="20" t="s">
        <v>1213</v>
      </c>
      <c r="B767" s="88" t="s">
        <v>1214</v>
      </c>
      <c r="C767" s="89"/>
      <c r="D767" s="21" t="s">
        <v>1185</v>
      </c>
      <c r="E767" s="20" t="s">
        <v>118</v>
      </c>
      <c r="F767" s="20" t="s">
        <v>1</v>
      </c>
      <c r="G767" s="22">
        <v>420</v>
      </c>
      <c r="H767" s="22">
        <v>420</v>
      </c>
      <c r="I767" s="22">
        <v>6.6180000000000003</v>
      </c>
      <c r="J767" s="22">
        <v>0</v>
      </c>
      <c r="K767" s="22">
        <v>4.9000000000000004</v>
      </c>
      <c r="L767" s="22">
        <v>0</v>
      </c>
      <c r="M767" s="22">
        <v>4.0220000000000002</v>
      </c>
      <c r="N767" s="22">
        <v>0</v>
      </c>
      <c r="O767" s="22">
        <v>2.7570000000000001</v>
      </c>
      <c r="P767" s="23">
        <v>0</v>
      </c>
      <c r="Q767" s="22">
        <v>7.3000000000000009E-2</v>
      </c>
      <c r="R767" s="22">
        <v>0</v>
      </c>
      <c r="S767" s="22">
        <v>0</v>
      </c>
      <c r="T767" s="22">
        <v>0</v>
      </c>
      <c r="U767" s="22">
        <v>0</v>
      </c>
      <c r="V767" s="22">
        <v>0</v>
      </c>
      <c r="W767" s="22">
        <v>0</v>
      </c>
      <c r="X767" s="22">
        <v>0</v>
      </c>
      <c r="Y767" s="22">
        <v>0</v>
      </c>
      <c r="Z767" s="22">
        <v>0</v>
      </c>
      <c r="AA767" s="22">
        <v>0</v>
      </c>
      <c r="AB767" s="22">
        <v>0</v>
      </c>
      <c r="AC767" s="22">
        <v>3.3970000000000002</v>
      </c>
      <c r="AD767" s="22">
        <v>0</v>
      </c>
      <c r="AE767" s="22">
        <v>4.3070000000000004</v>
      </c>
      <c r="AF767" s="22">
        <v>0</v>
      </c>
      <c r="AG767" s="22">
        <v>26.074000000000005</v>
      </c>
      <c r="AH767" s="22">
        <v>0</v>
      </c>
      <c r="AJ767" s="24">
        <f t="shared" si="34"/>
        <v>26.074000000000005</v>
      </c>
      <c r="AK767" s="25">
        <f t="shared" si="35"/>
        <v>62.080952380952397</v>
      </c>
      <c r="AL767" s="26">
        <f t="shared" si="36"/>
        <v>62.080952380952397</v>
      </c>
    </row>
    <row r="768" spans="1:38" ht="30" customHeight="1" x14ac:dyDescent="0.2">
      <c r="A768" s="20" t="s">
        <v>1215</v>
      </c>
      <c r="B768" s="88" t="s">
        <v>1216</v>
      </c>
      <c r="C768" s="89"/>
      <c r="D768" s="21" t="s">
        <v>1185</v>
      </c>
      <c r="E768" s="20" t="s">
        <v>55</v>
      </c>
      <c r="F768" s="20" t="s">
        <v>1</v>
      </c>
      <c r="G768" s="22">
        <v>1800.7</v>
      </c>
      <c r="H768" s="22">
        <v>1800.7</v>
      </c>
      <c r="I768" s="22">
        <v>21.290000000000003</v>
      </c>
      <c r="J768" s="22">
        <v>0</v>
      </c>
      <c r="K768" s="22">
        <v>17.510000000000002</v>
      </c>
      <c r="L768" s="22">
        <v>0</v>
      </c>
      <c r="M768" s="22">
        <v>14.72</v>
      </c>
      <c r="N768" s="22">
        <v>0</v>
      </c>
      <c r="O768" s="22">
        <v>6.8500000000000005</v>
      </c>
      <c r="P768" s="23">
        <v>0</v>
      </c>
      <c r="Q768" s="22">
        <v>0</v>
      </c>
      <c r="R768" s="22">
        <v>0</v>
      </c>
      <c r="S768" s="22">
        <v>0</v>
      </c>
      <c r="T768" s="22">
        <v>0</v>
      </c>
      <c r="U768" s="22">
        <v>0</v>
      </c>
      <c r="V768" s="22">
        <v>0</v>
      </c>
      <c r="W768" s="22">
        <v>0</v>
      </c>
      <c r="X768" s="22">
        <v>0</v>
      </c>
      <c r="Y768" s="22">
        <v>0</v>
      </c>
      <c r="Z768" s="22">
        <v>0</v>
      </c>
      <c r="AA768" s="22">
        <v>5.62</v>
      </c>
      <c r="AB768" s="22">
        <v>0</v>
      </c>
      <c r="AC768" s="22">
        <v>12.84</v>
      </c>
      <c r="AD768" s="22">
        <v>0</v>
      </c>
      <c r="AE768" s="22">
        <v>17.39</v>
      </c>
      <c r="AF768" s="22">
        <v>0</v>
      </c>
      <c r="AG768" s="22">
        <v>96.220000000000013</v>
      </c>
      <c r="AH768" s="22">
        <v>0</v>
      </c>
      <c r="AJ768" s="24">
        <f t="shared" si="34"/>
        <v>96.220000000000013</v>
      </c>
      <c r="AK768" s="25">
        <f t="shared" si="35"/>
        <v>53.434775365135785</v>
      </c>
      <c r="AL768" s="26">
        <f t="shared" si="36"/>
        <v>53.434775365135785</v>
      </c>
    </row>
    <row r="769" spans="1:38" ht="15" customHeight="1" x14ac:dyDescent="0.2">
      <c r="A769" s="20" t="s">
        <v>1217</v>
      </c>
      <c r="B769" s="88" t="s">
        <v>1274</v>
      </c>
      <c r="C769" s="89"/>
      <c r="D769" s="21" t="s">
        <v>1185</v>
      </c>
      <c r="E769" s="20" t="s">
        <v>1218</v>
      </c>
      <c r="F769" s="20" t="s">
        <v>1</v>
      </c>
      <c r="G769" s="22">
        <v>140</v>
      </c>
      <c r="H769" s="22">
        <v>140</v>
      </c>
      <c r="I769" s="22">
        <v>5.5040000000000004</v>
      </c>
      <c r="J769" s="22">
        <v>0</v>
      </c>
      <c r="K769" s="22">
        <v>4.7040000000000006</v>
      </c>
      <c r="L769" s="22">
        <v>0</v>
      </c>
      <c r="M769" s="22">
        <v>4.242</v>
      </c>
      <c r="N769" s="22">
        <v>0</v>
      </c>
      <c r="O769" s="22">
        <v>3</v>
      </c>
      <c r="P769" s="23">
        <v>0</v>
      </c>
      <c r="Q769" s="22">
        <v>0.751</v>
      </c>
      <c r="R769" s="22">
        <v>0</v>
      </c>
      <c r="S769" s="22">
        <v>0</v>
      </c>
      <c r="T769" s="22">
        <v>0</v>
      </c>
      <c r="U769" s="22">
        <v>0</v>
      </c>
      <c r="V769" s="22">
        <v>0</v>
      </c>
      <c r="W769" s="22">
        <v>0</v>
      </c>
      <c r="X769" s="22">
        <v>0</v>
      </c>
      <c r="Y769" s="22">
        <v>0</v>
      </c>
      <c r="Z769" s="22">
        <v>0</v>
      </c>
      <c r="AA769" s="22">
        <v>2.2690000000000001</v>
      </c>
      <c r="AB769" s="22">
        <v>0</v>
      </c>
      <c r="AC769" s="22">
        <v>3.7750000000000004</v>
      </c>
      <c r="AD769" s="22">
        <v>0</v>
      </c>
      <c r="AE769" s="22">
        <v>4.8109999999999999</v>
      </c>
      <c r="AF769" s="22">
        <v>0</v>
      </c>
      <c r="AG769" s="22">
        <v>29.056000000000004</v>
      </c>
      <c r="AH769" s="22">
        <v>0</v>
      </c>
      <c r="AJ769" s="24">
        <f t="shared" si="34"/>
        <v>29.056000000000004</v>
      </c>
      <c r="AK769" s="25">
        <f t="shared" si="35"/>
        <v>207.54285714285717</v>
      </c>
      <c r="AL769" s="26">
        <f t="shared" si="36"/>
        <v>207.54285714285717</v>
      </c>
    </row>
    <row r="770" spans="1:38" ht="30" customHeight="1" x14ac:dyDescent="0.2">
      <c r="A770" s="20" t="s">
        <v>64</v>
      </c>
      <c r="B770" s="88" t="s">
        <v>1219</v>
      </c>
      <c r="C770" s="89"/>
      <c r="D770" s="21" t="s">
        <v>1220</v>
      </c>
      <c r="E770" s="20" t="s">
        <v>109</v>
      </c>
      <c r="F770" s="20" t="s">
        <v>1</v>
      </c>
      <c r="G770" s="22">
        <v>655</v>
      </c>
      <c r="H770" s="22">
        <v>655</v>
      </c>
      <c r="I770" s="22">
        <v>14.233400000000001</v>
      </c>
      <c r="J770" s="22">
        <v>7.6666000000000007</v>
      </c>
      <c r="K770" s="22">
        <v>12.442500000000001</v>
      </c>
      <c r="L770" s="22">
        <v>6.9075000000000006</v>
      </c>
      <c r="M770" s="22">
        <v>9.4934000000000012</v>
      </c>
      <c r="N770" s="22">
        <v>7.6666000000000007</v>
      </c>
      <c r="O770" s="22">
        <v>6.0612000000000004</v>
      </c>
      <c r="P770" s="23">
        <v>7.4388000000000005</v>
      </c>
      <c r="Q770" s="22">
        <v>0</v>
      </c>
      <c r="R770" s="22">
        <v>6.71</v>
      </c>
      <c r="S770" s="22">
        <v>0</v>
      </c>
      <c r="T770" s="22">
        <v>2.0700000000000003</v>
      </c>
      <c r="U770" s="22">
        <v>0</v>
      </c>
      <c r="V770" s="22">
        <v>2.5</v>
      </c>
      <c r="W770" s="22">
        <v>0</v>
      </c>
      <c r="X770" s="22">
        <v>2.5900000000000003</v>
      </c>
      <c r="Y770" s="22">
        <v>0</v>
      </c>
      <c r="Z770" s="22">
        <v>3.1700000000000004</v>
      </c>
      <c r="AA770" s="22">
        <v>5.7766000000000002</v>
      </c>
      <c r="AB770" s="22">
        <v>6.9834000000000005</v>
      </c>
      <c r="AC770" s="22">
        <v>6.8512000000000004</v>
      </c>
      <c r="AD770" s="22">
        <v>7.4388000000000005</v>
      </c>
      <c r="AE770" s="22">
        <v>9.4733999999999998</v>
      </c>
      <c r="AF770" s="22">
        <v>7.6666000000000007</v>
      </c>
      <c r="AG770" s="22">
        <v>64.331700000000012</v>
      </c>
      <c r="AH770" s="22">
        <v>68.808300000000017</v>
      </c>
      <c r="AJ770" s="24">
        <f t="shared" si="34"/>
        <v>133.14000000000004</v>
      </c>
      <c r="AK770" s="25">
        <f t="shared" si="35"/>
        <v>98.216335877862619</v>
      </c>
      <c r="AL770" s="26">
        <f t="shared" si="36"/>
        <v>203.26717557251914</v>
      </c>
    </row>
    <row r="771" spans="1:38" ht="26.25" customHeight="1" x14ac:dyDescent="0.2">
      <c r="A771" s="20" t="s">
        <v>1221</v>
      </c>
      <c r="B771" s="88" t="s">
        <v>1222</v>
      </c>
      <c r="C771" s="89"/>
      <c r="D771" s="21" t="s">
        <v>1220</v>
      </c>
      <c r="E771" s="20" t="s">
        <v>50</v>
      </c>
      <c r="F771" s="20" t="s">
        <v>1</v>
      </c>
      <c r="G771" s="22">
        <v>795.7</v>
      </c>
      <c r="H771" s="22">
        <v>795.7</v>
      </c>
      <c r="I771" s="22">
        <v>10.252000000000001</v>
      </c>
      <c r="J771" s="22">
        <v>1.3</v>
      </c>
      <c r="K771" s="22">
        <v>9.5960000000000001</v>
      </c>
      <c r="L771" s="22">
        <v>0</v>
      </c>
      <c r="M771" s="22">
        <v>3.1779999999999999</v>
      </c>
      <c r="N771" s="22">
        <v>0</v>
      </c>
      <c r="O771" s="22">
        <v>1.4930000000000001</v>
      </c>
      <c r="P771" s="23">
        <v>0</v>
      </c>
      <c r="Q771" s="22">
        <v>0</v>
      </c>
      <c r="R771" s="22">
        <v>1.3969999999999345</v>
      </c>
      <c r="S771" s="22">
        <v>0</v>
      </c>
      <c r="T771" s="22">
        <v>1.2699999999999818</v>
      </c>
      <c r="U771" s="22">
        <v>0</v>
      </c>
      <c r="V771" s="22">
        <v>1.18100000000004</v>
      </c>
      <c r="W771" s="22">
        <v>0</v>
      </c>
      <c r="X771" s="22">
        <v>1.0319999999999254</v>
      </c>
      <c r="Y771" s="22">
        <v>0</v>
      </c>
      <c r="Z771" s="22">
        <v>0.88500000000021828</v>
      </c>
      <c r="AA771" s="22">
        <v>1.377</v>
      </c>
      <c r="AB771" s="22">
        <v>0</v>
      </c>
      <c r="AC771" s="22">
        <v>3.7050000000000001</v>
      </c>
      <c r="AD771" s="22">
        <v>0</v>
      </c>
      <c r="AE771" s="22">
        <v>8.2149999999999999</v>
      </c>
      <c r="AF771" s="22">
        <v>2</v>
      </c>
      <c r="AG771" s="22">
        <v>37.816000000000003</v>
      </c>
      <c r="AH771" s="22">
        <v>9.0650000000001008</v>
      </c>
      <c r="AJ771" s="24">
        <f t="shared" si="34"/>
        <v>46.8810000000001</v>
      </c>
      <c r="AK771" s="25">
        <f t="shared" si="35"/>
        <v>47.525449289933391</v>
      </c>
      <c r="AL771" s="26">
        <f t="shared" si="36"/>
        <v>58.917933894684047</v>
      </c>
    </row>
    <row r="772" spans="1:38" ht="15" customHeight="1" x14ac:dyDescent="0.2">
      <c r="A772" s="20" t="s">
        <v>46</v>
      </c>
      <c r="B772" s="88" t="s">
        <v>27</v>
      </c>
      <c r="C772" s="89"/>
      <c r="D772" s="21" t="s">
        <v>1220</v>
      </c>
      <c r="E772" s="20" t="s">
        <v>118</v>
      </c>
      <c r="F772" s="20" t="s">
        <v>1</v>
      </c>
      <c r="G772" s="22">
        <v>354.38</v>
      </c>
      <c r="H772" s="22">
        <v>374.3</v>
      </c>
      <c r="I772" s="22">
        <v>9.5863736116197682</v>
      </c>
      <c r="J772" s="22">
        <v>0.65462638838021714</v>
      </c>
      <c r="K772" s="22">
        <v>8.1257272597117858</v>
      </c>
      <c r="L772" s="22">
        <v>0.72727274028822309</v>
      </c>
      <c r="M772" s="22">
        <v>6.870665144087714</v>
      </c>
      <c r="N772" s="22">
        <v>0.72733485591229885</v>
      </c>
      <c r="O772" s="22">
        <v>4.9099316584964505</v>
      </c>
      <c r="P772" s="23">
        <v>0.80006834150352868</v>
      </c>
      <c r="Q772" s="22">
        <v>0</v>
      </c>
      <c r="R772" s="22">
        <v>2.3870000000000005</v>
      </c>
      <c r="S772" s="22">
        <v>0</v>
      </c>
      <c r="T772" s="22">
        <v>2.1360000000000241</v>
      </c>
      <c r="U772" s="22">
        <v>0</v>
      </c>
      <c r="V772" s="22">
        <v>2.0199999999999818</v>
      </c>
      <c r="W772" s="22">
        <v>0</v>
      </c>
      <c r="X772" s="22">
        <v>1.8100000000000023</v>
      </c>
      <c r="Y772" s="22">
        <v>0</v>
      </c>
      <c r="Z772" s="22">
        <v>1.6939999999999991</v>
      </c>
      <c r="AA772" s="22">
        <v>4.7648298724522284</v>
      </c>
      <c r="AB772" s="22">
        <v>0.58217012754777298</v>
      </c>
      <c r="AC772" s="22">
        <v>6.4533724043391709</v>
      </c>
      <c r="AD772" s="22">
        <v>0.43662759566082976</v>
      </c>
      <c r="AE772" s="22">
        <v>7.6118298724522226</v>
      </c>
      <c r="AF772" s="22">
        <v>0.58217012754777298</v>
      </c>
      <c r="AG772" s="22">
        <v>48.322729823159335</v>
      </c>
      <c r="AH772" s="22">
        <v>14.557270176840651</v>
      </c>
      <c r="AJ772" s="24">
        <f t="shared" si="34"/>
        <v>62.879999999999988</v>
      </c>
      <c r="AK772" s="25">
        <f t="shared" si="35"/>
        <v>136.35851296111332</v>
      </c>
      <c r="AL772" s="26">
        <f t="shared" si="36"/>
        <v>167.99358803099116</v>
      </c>
    </row>
    <row r="773" spans="1:38" ht="19.5" customHeight="1" x14ac:dyDescent="0.2">
      <c r="A773" s="20" t="s">
        <v>1223</v>
      </c>
      <c r="B773" s="88" t="s">
        <v>27</v>
      </c>
      <c r="C773" s="89"/>
      <c r="D773" s="21" t="s">
        <v>1224</v>
      </c>
      <c r="E773" s="20" t="s">
        <v>336</v>
      </c>
      <c r="F773" s="20" t="s">
        <v>205</v>
      </c>
      <c r="G773" s="22">
        <v>1948.9700000000003</v>
      </c>
      <c r="H773" s="22">
        <v>1949.25</v>
      </c>
      <c r="I773" s="22">
        <v>36.321747074061818</v>
      </c>
      <c r="J773" s="22">
        <v>7.9282529259381853</v>
      </c>
      <c r="K773" s="22">
        <v>31.4754544335213</v>
      </c>
      <c r="L773" s="22">
        <v>6.2545455664787193</v>
      </c>
      <c r="M773" s="22">
        <v>24.524851897650628</v>
      </c>
      <c r="N773" s="22">
        <v>7.0551481023492988</v>
      </c>
      <c r="O773" s="22">
        <v>16.5430523544245</v>
      </c>
      <c r="P773" s="23">
        <v>6.8369476455756093</v>
      </c>
      <c r="Q773" s="22">
        <v>0</v>
      </c>
      <c r="R773" s="22">
        <v>9.9800000000000182</v>
      </c>
      <c r="S773" s="22">
        <v>0</v>
      </c>
      <c r="T773" s="22">
        <v>8.75</v>
      </c>
      <c r="U773" s="22">
        <v>0</v>
      </c>
      <c r="V773" s="22">
        <v>8.4499999999998181</v>
      </c>
      <c r="W773" s="22">
        <v>0</v>
      </c>
      <c r="X773" s="22">
        <v>8.0399999999999636</v>
      </c>
      <c r="Y773" s="22">
        <v>0</v>
      </c>
      <c r="Z773" s="22">
        <v>8.569999999999709</v>
      </c>
      <c r="AA773" s="22">
        <v>18.033357331031244</v>
      </c>
      <c r="AB773" s="22">
        <v>6.4766426689689744</v>
      </c>
      <c r="AC773" s="22">
        <v>21.365761884613931</v>
      </c>
      <c r="AD773" s="22">
        <v>8.5142381153861795</v>
      </c>
      <c r="AE773" s="22">
        <v>27.722873405652837</v>
      </c>
      <c r="AF773" s="22">
        <v>7.2771265943471626</v>
      </c>
      <c r="AG773" s="22">
        <v>175.98709838095627</v>
      </c>
      <c r="AH773" s="22">
        <v>94.13290161904365</v>
      </c>
      <c r="AJ773" s="24">
        <f t="shared" si="34"/>
        <v>270.11999999999989</v>
      </c>
      <c r="AK773" s="25">
        <f t="shared" si="35"/>
        <v>90.297489638607189</v>
      </c>
      <c r="AL773" s="26">
        <f t="shared" si="36"/>
        <v>138.57637552904959</v>
      </c>
    </row>
    <row r="774" spans="1:38" ht="19.5" customHeight="1" x14ac:dyDescent="0.2">
      <c r="A774" s="20" t="s">
        <v>1223</v>
      </c>
      <c r="B774" s="88" t="s">
        <v>27</v>
      </c>
      <c r="C774" s="89"/>
      <c r="D774" s="21" t="s">
        <v>1224</v>
      </c>
      <c r="E774" s="20" t="s">
        <v>336</v>
      </c>
      <c r="F774" s="20" t="s">
        <v>206</v>
      </c>
      <c r="G774" s="22">
        <v>1956.7900000000002</v>
      </c>
      <c r="H774" s="22">
        <v>1956.79</v>
      </c>
      <c r="I774" s="22">
        <v>37.82741744307549</v>
      </c>
      <c r="J774" s="22">
        <v>6.1825825569242729</v>
      </c>
      <c r="K774" s="22">
        <v>32.212727173809739</v>
      </c>
      <c r="L774" s="22">
        <v>5.5272728261904955</v>
      </c>
      <c r="M774" s="22">
        <v>28.268656008613583</v>
      </c>
      <c r="N774" s="22">
        <v>5.0913439913860916</v>
      </c>
      <c r="O774" s="22">
        <v>20.052255095066457</v>
      </c>
      <c r="P774" s="23">
        <v>5.5277449049334715</v>
      </c>
      <c r="Q774" s="22">
        <v>0</v>
      </c>
      <c r="R774" s="22">
        <v>11.670000000000073</v>
      </c>
      <c r="S774" s="22">
        <v>0</v>
      </c>
      <c r="T774" s="22">
        <v>9.8099999999999454</v>
      </c>
      <c r="U774" s="22">
        <v>0</v>
      </c>
      <c r="V774" s="22">
        <v>9.8000000000001819</v>
      </c>
      <c r="W774" s="22">
        <v>0</v>
      </c>
      <c r="X774" s="22">
        <v>9.1899999999995998</v>
      </c>
      <c r="Y774" s="22">
        <v>0</v>
      </c>
      <c r="Z774" s="22">
        <v>9.7100000000000364</v>
      </c>
      <c r="AA774" s="22">
        <v>23.288181511504941</v>
      </c>
      <c r="AB774" s="22">
        <v>4.5118184884952406</v>
      </c>
      <c r="AC774" s="22">
        <v>25.97661252235261</v>
      </c>
      <c r="AD774" s="22">
        <v>5.6033874776473152</v>
      </c>
      <c r="AE774" s="22">
        <v>28.63661252235292</v>
      </c>
      <c r="AF774" s="22">
        <v>5.6033874776473152</v>
      </c>
      <c r="AG774" s="22">
        <v>196.26246227677572</v>
      </c>
      <c r="AH774" s="22">
        <v>88.227537723224032</v>
      </c>
      <c r="AJ774" s="24">
        <f t="shared" si="34"/>
        <v>284.48999999999978</v>
      </c>
      <c r="AK774" s="25">
        <f t="shared" si="35"/>
        <v>100.29817316971965</v>
      </c>
      <c r="AL774" s="26">
        <f t="shared" si="36"/>
        <v>145.38606595495673</v>
      </c>
    </row>
    <row r="775" spans="1:38" ht="19.5" customHeight="1" x14ac:dyDescent="0.2">
      <c r="A775" s="20" t="s">
        <v>1223</v>
      </c>
      <c r="B775" s="88" t="s">
        <v>27</v>
      </c>
      <c r="C775" s="89"/>
      <c r="D775" s="21" t="s">
        <v>1224</v>
      </c>
      <c r="E775" s="20" t="s">
        <v>336</v>
      </c>
      <c r="F775" s="20" t="s">
        <v>303</v>
      </c>
      <c r="G775" s="22">
        <v>1934.2319999999997</v>
      </c>
      <c r="H775" s="22">
        <v>1967.53</v>
      </c>
      <c r="I775" s="22">
        <v>38.368461423709462</v>
      </c>
      <c r="J775" s="22">
        <v>5.0915385762905778</v>
      </c>
      <c r="K775" s="22">
        <v>31.847272654386025</v>
      </c>
      <c r="L775" s="22">
        <v>4.0727273456140498</v>
      </c>
      <c r="M775" s="22">
        <v>25.216788123883941</v>
      </c>
      <c r="N775" s="22">
        <v>5.6732118761159311</v>
      </c>
      <c r="O775" s="22">
        <v>17.600455551840529</v>
      </c>
      <c r="P775" s="23">
        <v>5.3095444481597811</v>
      </c>
      <c r="Q775" s="22">
        <v>0</v>
      </c>
      <c r="R775" s="22">
        <v>10.209999999999582</v>
      </c>
      <c r="S775" s="22">
        <v>0</v>
      </c>
      <c r="T775" s="22">
        <v>9.180000000000291</v>
      </c>
      <c r="U775" s="22">
        <v>0</v>
      </c>
      <c r="V775" s="22">
        <v>8.9699999999997999</v>
      </c>
      <c r="W775" s="22">
        <v>0</v>
      </c>
      <c r="X775" s="22">
        <v>8.6200000000003456</v>
      </c>
      <c r="Y775" s="22">
        <v>0</v>
      </c>
      <c r="Z775" s="22">
        <v>8.9800000000000182</v>
      </c>
      <c r="AA775" s="22">
        <v>21.046612522352774</v>
      </c>
      <c r="AB775" s="22">
        <v>5.6033874776473152</v>
      </c>
      <c r="AC775" s="22">
        <v>26.336011383956823</v>
      </c>
      <c r="AD775" s="22">
        <v>5.0939886160430135</v>
      </c>
      <c r="AE775" s="22">
        <v>29.945527458578944</v>
      </c>
      <c r="AF775" s="22">
        <v>5.8944725414212016</v>
      </c>
      <c r="AG775" s="22">
        <v>190.36112911870848</v>
      </c>
      <c r="AH775" s="22">
        <v>82.698870881291924</v>
      </c>
      <c r="AJ775" s="24">
        <f t="shared" si="34"/>
        <v>273.0600000000004</v>
      </c>
      <c r="AK775" s="25">
        <f t="shared" si="35"/>
        <v>98.416906099531232</v>
      </c>
      <c r="AL775" s="26">
        <f t="shared" si="36"/>
        <v>138.78314434849807</v>
      </c>
    </row>
    <row r="776" spans="1:38" ht="27.75" customHeight="1" x14ac:dyDescent="0.2">
      <c r="A776" s="20" t="s">
        <v>1225</v>
      </c>
      <c r="B776" s="88" t="s">
        <v>1226</v>
      </c>
      <c r="C776" s="89"/>
      <c r="D776" s="21" t="s">
        <v>1224</v>
      </c>
      <c r="E776" s="20" t="s">
        <v>696</v>
      </c>
      <c r="F776" s="20" t="s">
        <v>1</v>
      </c>
      <c r="G776" s="22">
        <v>2549.7800000000002</v>
      </c>
      <c r="H776" s="22">
        <v>2549.7800000000002</v>
      </c>
      <c r="I776" s="22">
        <v>47.12</v>
      </c>
      <c r="J776" s="22">
        <v>17.399999999999999</v>
      </c>
      <c r="K776" s="22">
        <v>38.65</v>
      </c>
      <c r="L776" s="22">
        <v>17.399999999999999</v>
      </c>
      <c r="M776" s="22">
        <v>32.31</v>
      </c>
      <c r="N776" s="22">
        <v>17.399999999999999</v>
      </c>
      <c r="O776" s="22">
        <v>20.51</v>
      </c>
      <c r="P776" s="23">
        <v>17.399999999999999</v>
      </c>
      <c r="Q776" s="22">
        <v>0</v>
      </c>
      <c r="R776" s="22">
        <v>16.260000000000002</v>
      </c>
      <c r="S776" s="22">
        <v>0</v>
      </c>
      <c r="T776" s="22">
        <v>14.21</v>
      </c>
      <c r="U776" s="22">
        <v>0</v>
      </c>
      <c r="V776" s="22">
        <v>13.680000000000001</v>
      </c>
      <c r="W776" s="22">
        <v>0</v>
      </c>
      <c r="X776" s="22">
        <v>13.17</v>
      </c>
      <c r="Y776" s="22">
        <v>0</v>
      </c>
      <c r="Z776" s="22">
        <v>14.290000000000001</v>
      </c>
      <c r="AA776" s="22">
        <v>22.17</v>
      </c>
      <c r="AB776" s="22">
        <v>14.32</v>
      </c>
      <c r="AC776" s="22">
        <v>29.57</v>
      </c>
      <c r="AD776" s="22">
        <v>14.3</v>
      </c>
      <c r="AE776" s="22">
        <v>37.380000000000003</v>
      </c>
      <c r="AF776" s="22">
        <v>14.3</v>
      </c>
      <c r="AG776" s="22">
        <v>227.70999999999998</v>
      </c>
      <c r="AH776" s="22">
        <v>184.13000000000002</v>
      </c>
      <c r="AJ776" s="24">
        <f t="shared" ref="AJ776:AJ807" si="37">AG776+AH776</f>
        <v>411.84000000000003</v>
      </c>
      <c r="AK776" s="25">
        <f t="shared" ref="AK776:AK807" si="38">AG776/G776*1000</f>
        <v>89.3057440249747</v>
      </c>
      <c r="AL776" s="26">
        <f t="shared" ref="AL776:AL807" si="39">AJ776/H776*1000</f>
        <v>161.51981739601064</v>
      </c>
    </row>
    <row r="777" spans="1:38" ht="15" customHeight="1" x14ac:dyDescent="0.2">
      <c r="A777" s="20" t="s">
        <v>1227</v>
      </c>
      <c r="B777" s="88" t="s">
        <v>27</v>
      </c>
      <c r="C777" s="89"/>
      <c r="D777" s="21" t="s">
        <v>1228</v>
      </c>
      <c r="E777" s="20" t="s">
        <v>72</v>
      </c>
      <c r="F777" s="20" t="s">
        <v>1</v>
      </c>
      <c r="G777" s="22">
        <v>2257.35</v>
      </c>
      <c r="H777" s="22">
        <v>2289.8000000000002</v>
      </c>
      <c r="I777" s="22">
        <v>62.152791054695292</v>
      </c>
      <c r="J777" s="22">
        <v>6.8372089453044902</v>
      </c>
      <c r="K777" s="22">
        <v>51.93090899589621</v>
      </c>
      <c r="L777" s="22">
        <v>5.3090910041040287</v>
      </c>
      <c r="M777" s="22">
        <v>38.917653724745371</v>
      </c>
      <c r="N777" s="22">
        <v>6.1823462752545399</v>
      </c>
      <c r="O777" s="22">
        <v>26.782186753563128</v>
      </c>
      <c r="P777" s="23">
        <v>6.3278132464369996</v>
      </c>
      <c r="Q777" s="22">
        <v>0</v>
      </c>
      <c r="R777" s="22">
        <v>14.42999999999995</v>
      </c>
      <c r="S777" s="22">
        <v>0</v>
      </c>
      <c r="T777" s="22">
        <v>11.600000000000023</v>
      </c>
      <c r="U777" s="22">
        <v>0</v>
      </c>
      <c r="V777" s="22">
        <v>11.730000000000018</v>
      </c>
      <c r="W777" s="22">
        <v>0</v>
      </c>
      <c r="X777" s="22">
        <v>10.990000000000009</v>
      </c>
      <c r="Y777" s="22">
        <v>0</v>
      </c>
      <c r="Z777" s="22">
        <v>11.5</v>
      </c>
      <c r="AA777" s="22">
        <v>28.082155054239593</v>
      </c>
      <c r="AB777" s="22">
        <v>5.4578449457603719</v>
      </c>
      <c r="AC777" s="22">
        <v>40.121671128861436</v>
      </c>
      <c r="AD777" s="22">
        <v>6.2583288711385601</v>
      </c>
      <c r="AE777" s="22">
        <v>50.040468852070013</v>
      </c>
      <c r="AF777" s="22">
        <v>5.2395311479299567</v>
      </c>
      <c r="AG777" s="22">
        <v>298.02783556407104</v>
      </c>
      <c r="AH777" s="22">
        <v>101.86216443592895</v>
      </c>
      <c r="AJ777" s="24">
        <f t="shared" si="37"/>
        <v>399.89</v>
      </c>
      <c r="AK777" s="25">
        <f t="shared" si="38"/>
        <v>132.02553240041246</v>
      </c>
      <c r="AL777" s="26">
        <f t="shared" si="39"/>
        <v>174.63970652458727</v>
      </c>
    </row>
    <row r="778" spans="1:38" ht="15" customHeight="1" x14ac:dyDescent="0.2">
      <c r="A778" s="20" t="s">
        <v>1229</v>
      </c>
      <c r="B778" s="88" t="s">
        <v>27</v>
      </c>
      <c r="C778" s="89"/>
      <c r="D778" s="21" t="s">
        <v>1228</v>
      </c>
      <c r="E778" s="20" t="s">
        <v>334</v>
      </c>
      <c r="F778" s="20" t="s">
        <v>1</v>
      </c>
      <c r="G778" s="22">
        <v>1499.8000000000002</v>
      </c>
      <c r="H778" s="22">
        <v>1529</v>
      </c>
      <c r="I778" s="22">
        <v>43.425725158333762</v>
      </c>
      <c r="J778" s="22">
        <v>5.1642748416661579</v>
      </c>
      <c r="K778" s="22">
        <v>36.924545366040199</v>
      </c>
      <c r="L778" s="22">
        <v>4.9454546339599172</v>
      </c>
      <c r="M778" s="22">
        <v>30.236924806891071</v>
      </c>
      <c r="N778" s="22">
        <v>4.0730751931088731</v>
      </c>
      <c r="O778" s="22">
        <v>21.062323436570022</v>
      </c>
      <c r="P778" s="23">
        <v>4.7276765634299425</v>
      </c>
      <c r="Q778" s="22">
        <v>0</v>
      </c>
      <c r="R778" s="22">
        <v>12.440000000000055</v>
      </c>
      <c r="S778" s="22">
        <v>0</v>
      </c>
      <c r="T778" s="22">
        <v>10.6099999999999</v>
      </c>
      <c r="U778" s="22">
        <v>0</v>
      </c>
      <c r="V778" s="22">
        <v>10.289999999999964</v>
      </c>
      <c r="W778" s="22">
        <v>0</v>
      </c>
      <c r="X778" s="22">
        <v>9.8300000000001546</v>
      </c>
      <c r="Y778" s="22">
        <v>0</v>
      </c>
      <c r="Z778" s="22">
        <v>10.559999999999945</v>
      </c>
      <c r="AA778" s="22">
        <v>20.989266575278684</v>
      </c>
      <c r="AB778" s="22">
        <v>4.2207334247213542</v>
      </c>
      <c r="AC778" s="22">
        <v>28.136963777632015</v>
      </c>
      <c r="AD778" s="22">
        <v>4.4930362223678673</v>
      </c>
      <c r="AE778" s="22">
        <v>36.32095277744822</v>
      </c>
      <c r="AF778" s="22">
        <v>4.4390472225517694</v>
      </c>
      <c r="AG778" s="22">
        <v>217.09670189819397</v>
      </c>
      <c r="AH778" s="22">
        <v>85.793298101805902</v>
      </c>
      <c r="AJ778" s="24">
        <f t="shared" si="37"/>
        <v>302.88999999999987</v>
      </c>
      <c r="AK778" s="25">
        <f t="shared" si="38"/>
        <v>144.7504346567502</v>
      </c>
      <c r="AL778" s="26">
        <f t="shared" si="39"/>
        <v>198.09679529103983</v>
      </c>
    </row>
    <row r="779" spans="1:38" ht="15" customHeight="1" x14ac:dyDescent="0.2">
      <c r="A779" s="20" t="s">
        <v>1230</v>
      </c>
      <c r="B779" s="88" t="s">
        <v>27</v>
      </c>
      <c r="C779" s="89"/>
      <c r="D779" s="21" t="s">
        <v>1228</v>
      </c>
      <c r="E779" s="20" t="s">
        <v>336</v>
      </c>
      <c r="F779" s="20" t="s">
        <v>1</v>
      </c>
      <c r="G779" s="22">
        <v>2073.58</v>
      </c>
      <c r="H779" s="22">
        <v>2251.75</v>
      </c>
      <c r="I779" s="22">
        <v>50.188164666315359</v>
      </c>
      <c r="J779" s="22">
        <v>7.4918353336847074</v>
      </c>
      <c r="K779" s="22">
        <v>44.385454433521154</v>
      </c>
      <c r="L779" s="22">
        <v>6.2545455664787193</v>
      </c>
      <c r="M779" s="22">
        <v>38.870250527329787</v>
      </c>
      <c r="N779" s="22">
        <v>7.7097494726703673</v>
      </c>
      <c r="O779" s="22">
        <v>29.953052354424354</v>
      </c>
      <c r="P779" s="23">
        <v>6.8369476455756093</v>
      </c>
      <c r="Q779" s="22">
        <v>0</v>
      </c>
      <c r="R779" s="22">
        <v>13.439999999999827</v>
      </c>
      <c r="S779" s="22">
        <v>0</v>
      </c>
      <c r="T779" s="22">
        <v>12</v>
      </c>
      <c r="U779" s="22">
        <v>0</v>
      </c>
      <c r="V779" s="22">
        <v>11.75</v>
      </c>
      <c r="W779" s="22">
        <v>0</v>
      </c>
      <c r="X779" s="22">
        <v>11.240000000000009</v>
      </c>
      <c r="Y779" s="22">
        <v>0</v>
      </c>
      <c r="Z779" s="22">
        <v>12.009999999999991</v>
      </c>
      <c r="AA779" s="22">
        <v>27.496729735370277</v>
      </c>
      <c r="AB779" s="22">
        <v>6.9132702646298041</v>
      </c>
      <c r="AC779" s="22">
        <v>37.095160746218255</v>
      </c>
      <c r="AD779" s="22">
        <v>8.0048392537818795</v>
      </c>
      <c r="AE779" s="22">
        <v>45.366128596974477</v>
      </c>
      <c r="AF779" s="22">
        <v>6.4038714030255033</v>
      </c>
      <c r="AG779" s="22">
        <v>273.35494106015369</v>
      </c>
      <c r="AH779" s="22">
        <v>110.05505893984642</v>
      </c>
      <c r="AJ779" s="24">
        <f t="shared" si="37"/>
        <v>383.41000000000008</v>
      </c>
      <c r="AK779" s="25">
        <f t="shared" si="38"/>
        <v>131.82753549906619</v>
      </c>
      <c r="AL779" s="26">
        <f t="shared" si="39"/>
        <v>170.27201065837684</v>
      </c>
    </row>
    <row r="780" spans="1:38" ht="15" customHeight="1" x14ac:dyDescent="0.2">
      <c r="A780" s="20" t="s">
        <v>1231</v>
      </c>
      <c r="B780" s="88" t="s">
        <v>27</v>
      </c>
      <c r="C780" s="89"/>
      <c r="D780" s="21" t="s">
        <v>1228</v>
      </c>
      <c r="E780" s="20" t="s">
        <v>260</v>
      </c>
      <c r="F780" s="20" t="s">
        <v>1</v>
      </c>
      <c r="G780" s="22">
        <v>2217.15</v>
      </c>
      <c r="H780" s="22">
        <v>2248.1999999999998</v>
      </c>
      <c r="I780" s="22">
        <v>52.761944912324488</v>
      </c>
      <c r="J780" s="22">
        <v>6.3280550876754322</v>
      </c>
      <c r="K780" s="22">
        <v>41.484545351723057</v>
      </c>
      <c r="L780" s="22">
        <v>5.7454546482769624</v>
      </c>
      <c r="M780" s="22">
        <v>31.651321152701637</v>
      </c>
      <c r="N780" s="22">
        <v>5.8186788472983908</v>
      </c>
      <c r="O780" s="22">
        <v>19.944920239154275</v>
      </c>
      <c r="P780" s="23">
        <v>6.2550797608457698</v>
      </c>
      <c r="Q780" s="22">
        <v>0</v>
      </c>
      <c r="R780" s="22">
        <v>12.319999999999936</v>
      </c>
      <c r="S780" s="22">
        <v>0</v>
      </c>
      <c r="T780" s="22">
        <v>10.259999999999991</v>
      </c>
      <c r="U780" s="22">
        <v>0</v>
      </c>
      <c r="V780" s="22">
        <v>10.050000000000182</v>
      </c>
      <c r="W780" s="22">
        <v>0</v>
      </c>
      <c r="X780" s="22">
        <v>9.6300000000001091</v>
      </c>
      <c r="Y780" s="22">
        <v>0</v>
      </c>
      <c r="Z780" s="22">
        <v>10.440000000000055</v>
      </c>
      <c r="AA780" s="22">
        <v>22.557096447730544</v>
      </c>
      <c r="AB780" s="22">
        <v>4.802903552269127</v>
      </c>
      <c r="AC780" s="22">
        <v>28.506729735370268</v>
      </c>
      <c r="AD780" s="22">
        <v>6.9132702646298041</v>
      </c>
      <c r="AE780" s="22">
        <v>40.289266575278866</v>
      </c>
      <c r="AF780" s="22">
        <v>4.2207334247213542</v>
      </c>
      <c r="AG780" s="22">
        <v>237.19582441428315</v>
      </c>
      <c r="AH780" s="22">
        <v>92.784175585717122</v>
      </c>
      <c r="AJ780" s="24">
        <f t="shared" si="37"/>
        <v>329.98000000000025</v>
      </c>
      <c r="AK780" s="25">
        <f t="shared" si="38"/>
        <v>106.98230810467633</v>
      </c>
      <c r="AL780" s="26">
        <f t="shared" si="39"/>
        <v>146.7751979361268</v>
      </c>
    </row>
    <row r="781" spans="1:38" ht="15" customHeight="1" x14ac:dyDescent="0.2">
      <c r="A781" s="20" t="s">
        <v>1232</v>
      </c>
      <c r="B781" s="88" t="s">
        <v>27</v>
      </c>
      <c r="C781" s="89"/>
      <c r="D781" s="21" t="s">
        <v>1228</v>
      </c>
      <c r="E781" s="20" t="s">
        <v>339</v>
      </c>
      <c r="F781" s="20" t="s">
        <v>1</v>
      </c>
      <c r="G781" s="22">
        <v>1646.05</v>
      </c>
      <c r="H781" s="22">
        <v>1684.8</v>
      </c>
      <c r="I781" s="22">
        <v>34.623087812089814</v>
      </c>
      <c r="J781" s="22">
        <v>4.4369121879103606</v>
      </c>
      <c r="K781" s="22">
        <v>27.247272625751705</v>
      </c>
      <c r="L781" s="22">
        <v>5.6727273742481401</v>
      </c>
      <c r="M781" s="22">
        <v>21.240455551840402</v>
      </c>
      <c r="N781" s="22">
        <v>5.3095444481597811</v>
      </c>
      <c r="O781" s="22">
        <v>13.104054638292748</v>
      </c>
      <c r="P781" s="23">
        <v>5.745945361707161</v>
      </c>
      <c r="Q781" s="22">
        <v>0</v>
      </c>
      <c r="R781" s="22">
        <v>8.1599999999998545</v>
      </c>
      <c r="S781" s="22">
        <v>0</v>
      </c>
      <c r="T781" s="22">
        <v>6.6500000000000909</v>
      </c>
      <c r="U781" s="22">
        <v>0</v>
      </c>
      <c r="V781" s="22">
        <v>6.1900000000000546</v>
      </c>
      <c r="W781" s="22">
        <v>0</v>
      </c>
      <c r="X781" s="22">
        <v>6.0399999999999636</v>
      </c>
      <c r="Y781" s="22">
        <v>0</v>
      </c>
      <c r="Z781" s="22">
        <v>6.9000000000000909</v>
      </c>
      <c r="AA781" s="22">
        <v>12.054926320183155</v>
      </c>
      <c r="AB781" s="22">
        <v>5.3850736798168999</v>
      </c>
      <c r="AC781" s="22">
        <v>18.628298724522089</v>
      </c>
      <c r="AD781" s="22">
        <v>5.8217012754777295</v>
      </c>
      <c r="AE781" s="22">
        <v>24.117213660748401</v>
      </c>
      <c r="AF781" s="22">
        <v>6.1127863392516169</v>
      </c>
      <c r="AG781" s="22">
        <v>151.01530933342832</v>
      </c>
      <c r="AH781" s="22">
        <v>72.424690666571749</v>
      </c>
      <c r="AJ781" s="24">
        <f t="shared" si="37"/>
        <v>223.44000000000005</v>
      </c>
      <c r="AK781" s="25">
        <f t="shared" si="38"/>
        <v>91.744059617525778</v>
      </c>
      <c r="AL781" s="26">
        <f t="shared" si="39"/>
        <v>132.62108262108265</v>
      </c>
    </row>
    <row r="782" spans="1:38" ht="15" customHeight="1" x14ac:dyDescent="0.2">
      <c r="A782" s="20" t="s">
        <v>1233</v>
      </c>
      <c r="B782" s="88" t="s">
        <v>27</v>
      </c>
      <c r="C782" s="89"/>
      <c r="D782" s="21" t="s">
        <v>1228</v>
      </c>
      <c r="E782" s="20" t="s">
        <v>96</v>
      </c>
      <c r="F782" s="20" t="s">
        <v>1</v>
      </c>
      <c r="G782" s="22">
        <v>1718.0581999999999</v>
      </c>
      <c r="H782" s="22">
        <v>1937.37</v>
      </c>
      <c r="I782" s="22">
        <v>40.406670219836137</v>
      </c>
      <c r="J782" s="22">
        <v>4.8733297801638384</v>
      </c>
      <c r="K782" s="22">
        <v>32.1063635582708</v>
      </c>
      <c r="L782" s="22">
        <v>4.363636441729339</v>
      </c>
      <c r="M782" s="22">
        <v>24.411389494204975</v>
      </c>
      <c r="N782" s="22">
        <v>5.0186105057948618</v>
      </c>
      <c r="O782" s="22">
        <v>16.706856465387752</v>
      </c>
      <c r="P782" s="23">
        <v>4.8731435346124021</v>
      </c>
      <c r="Q782" s="22">
        <v>0</v>
      </c>
      <c r="R782" s="22">
        <v>6.0599999999999454</v>
      </c>
      <c r="S782" s="22">
        <v>0</v>
      </c>
      <c r="T782" s="22">
        <v>4.9800000000000182</v>
      </c>
      <c r="U782" s="22">
        <v>0</v>
      </c>
      <c r="V782" s="22">
        <v>4.7899999999999636</v>
      </c>
      <c r="W782" s="22">
        <v>0</v>
      </c>
      <c r="X782" s="22">
        <v>4.7300000000000182</v>
      </c>
      <c r="Y782" s="22">
        <v>0</v>
      </c>
      <c r="Z782" s="22">
        <v>5.0799999999999272</v>
      </c>
      <c r="AA782" s="22">
        <v>18.784809107165717</v>
      </c>
      <c r="AB782" s="22">
        <v>4.0751908928344109</v>
      </c>
      <c r="AC782" s="22">
        <v>23.012037841221971</v>
      </c>
      <c r="AD782" s="22">
        <v>4.147962158777883</v>
      </c>
      <c r="AE782" s="22">
        <v>30.032037841222181</v>
      </c>
      <c r="AF782" s="22">
        <v>4.147962158777883</v>
      </c>
      <c r="AG782" s="22">
        <v>185.46016452730953</v>
      </c>
      <c r="AH782" s="22">
        <v>57.139835472690493</v>
      </c>
      <c r="AJ782" s="24">
        <f t="shared" si="37"/>
        <v>242.60000000000002</v>
      </c>
      <c r="AK782" s="25">
        <f t="shared" si="38"/>
        <v>107.9475448080336</v>
      </c>
      <c r="AL782" s="26">
        <f t="shared" si="39"/>
        <v>125.22130517144377</v>
      </c>
    </row>
    <row r="783" spans="1:38" ht="27" customHeight="1" x14ac:dyDescent="0.2">
      <c r="A783" s="20" t="s">
        <v>1234</v>
      </c>
      <c r="B783" s="88" t="s">
        <v>1235</v>
      </c>
      <c r="C783" s="89"/>
      <c r="D783" s="21" t="s">
        <v>1228</v>
      </c>
      <c r="E783" s="20" t="s">
        <v>520</v>
      </c>
      <c r="F783" s="20" t="s">
        <v>1</v>
      </c>
      <c r="G783" s="22">
        <v>1670.7</v>
      </c>
      <c r="H783" s="22">
        <v>1670.7</v>
      </c>
      <c r="I783" s="22">
        <v>43.59</v>
      </c>
      <c r="J783" s="22">
        <v>0</v>
      </c>
      <c r="K783" s="22">
        <v>27.14</v>
      </c>
      <c r="L783" s="22">
        <v>10</v>
      </c>
      <c r="M783" s="22">
        <v>18.829999999999998</v>
      </c>
      <c r="N783" s="22">
        <v>11</v>
      </c>
      <c r="O783" s="22">
        <v>0</v>
      </c>
      <c r="P783" s="23">
        <v>12.26</v>
      </c>
      <c r="Q783" s="22">
        <v>0</v>
      </c>
      <c r="R783" s="22">
        <v>10.980000000000018</v>
      </c>
      <c r="S783" s="22">
        <v>0</v>
      </c>
      <c r="T783" s="22">
        <v>8.9000000000000909</v>
      </c>
      <c r="U783" s="22">
        <v>0</v>
      </c>
      <c r="V783" s="22">
        <v>8.9800000000000182</v>
      </c>
      <c r="W783" s="22">
        <v>0</v>
      </c>
      <c r="X783" s="22">
        <v>8.6299999999998818</v>
      </c>
      <c r="Y783" s="22">
        <v>0</v>
      </c>
      <c r="Z783" s="22">
        <v>9.5900000000001455</v>
      </c>
      <c r="AA783" s="22">
        <v>22.11</v>
      </c>
      <c r="AB783" s="22">
        <v>0</v>
      </c>
      <c r="AC783" s="22">
        <v>30.82</v>
      </c>
      <c r="AD783" s="22">
        <v>0</v>
      </c>
      <c r="AE783" s="22">
        <v>26.79</v>
      </c>
      <c r="AF783" s="22">
        <v>11</v>
      </c>
      <c r="AG783" s="22">
        <v>169.28</v>
      </c>
      <c r="AH783" s="22">
        <v>91.340000000000146</v>
      </c>
      <c r="AJ783" s="24">
        <f t="shared" si="37"/>
        <v>260.62000000000012</v>
      </c>
      <c r="AK783" s="25">
        <f t="shared" si="38"/>
        <v>101.32279882683905</v>
      </c>
      <c r="AL783" s="26">
        <f t="shared" si="39"/>
        <v>155.99449332615077</v>
      </c>
    </row>
    <row r="784" spans="1:38" ht="19.5" customHeight="1" x14ac:dyDescent="0.2">
      <c r="A784" s="20" t="s">
        <v>1236</v>
      </c>
      <c r="B784" s="88" t="s">
        <v>27</v>
      </c>
      <c r="C784" s="89"/>
      <c r="D784" s="21" t="s">
        <v>1228</v>
      </c>
      <c r="E784" s="20" t="s">
        <v>196</v>
      </c>
      <c r="F784" s="20" t="s">
        <v>1237</v>
      </c>
      <c r="G784" s="22">
        <v>2081.9325999999996</v>
      </c>
      <c r="H784" s="22">
        <v>2271</v>
      </c>
      <c r="I784" s="22">
        <v>50.910900931691252</v>
      </c>
      <c r="J784" s="22">
        <v>7.4190990683091274</v>
      </c>
      <c r="K784" s="22">
        <v>42.317272611434774</v>
      </c>
      <c r="L784" s="22">
        <v>6.4727273885651861</v>
      </c>
      <c r="M784" s="22">
        <v>29.92751704173844</v>
      </c>
      <c r="N784" s="22">
        <v>7.7824829582615971</v>
      </c>
      <c r="O784" s="22">
        <v>21.390318868832889</v>
      </c>
      <c r="P784" s="23">
        <v>6.9096811311668391</v>
      </c>
      <c r="Q784" s="22">
        <v>0</v>
      </c>
      <c r="R784" s="22">
        <v>12.769999999999982</v>
      </c>
      <c r="S784" s="22">
        <v>0</v>
      </c>
      <c r="T784" s="22">
        <v>10.920000000000073</v>
      </c>
      <c r="U784" s="22">
        <v>0</v>
      </c>
      <c r="V784" s="22">
        <v>11.210000000000036</v>
      </c>
      <c r="W784" s="22">
        <v>0</v>
      </c>
      <c r="X784" s="22">
        <v>10.5300000000002</v>
      </c>
      <c r="Y784" s="22">
        <v>0</v>
      </c>
      <c r="Z784" s="22">
        <v>11.259999999999764</v>
      </c>
      <c r="AA784" s="22">
        <v>28.688423224549112</v>
      </c>
      <c r="AB784" s="22">
        <v>7.1315767754510526</v>
      </c>
      <c r="AC784" s="22">
        <v>34.771523001681274</v>
      </c>
      <c r="AD784" s="22">
        <v>6.9484769983185295</v>
      </c>
      <c r="AE784" s="22">
        <v>38.562873405652979</v>
      </c>
      <c r="AF784" s="22">
        <v>7.2771265943471626</v>
      </c>
      <c r="AG784" s="22">
        <v>246.56882908558066</v>
      </c>
      <c r="AH784" s="22">
        <v>106.63117091441954</v>
      </c>
      <c r="AJ784" s="24">
        <f t="shared" si="37"/>
        <v>353.20000000000022</v>
      </c>
      <c r="AK784" s="25">
        <f t="shared" si="38"/>
        <v>118.43266640119892</v>
      </c>
      <c r="AL784" s="26">
        <f t="shared" si="39"/>
        <v>155.52619991193316</v>
      </c>
    </row>
    <row r="785" spans="1:38" ht="19.5" customHeight="1" x14ac:dyDescent="0.2">
      <c r="A785" s="20" t="s">
        <v>1236</v>
      </c>
      <c r="B785" s="88" t="s">
        <v>27</v>
      </c>
      <c r="C785" s="89"/>
      <c r="D785" s="21" t="s">
        <v>1228</v>
      </c>
      <c r="E785" s="20" t="s">
        <v>196</v>
      </c>
      <c r="F785" s="20" t="s">
        <v>1238</v>
      </c>
      <c r="G785" s="22">
        <v>2680.2176999999997</v>
      </c>
      <c r="H785" s="22">
        <v>2810</v>
      </c>
      <c r="I785" s="22">
        <v>59.505230562676807</v>
      </c>
      <c r="J785" s="22">
        <v>9.1647694373230397</v>
      </c>
      <c r="K785" s="22">
        <v>48.537272568483758</v>
      </c>
      <c r="L785" s="22">
        <v>8.8727274315163225</v>
      </c>
      <c r="M785" s="22">
        <v>39.701981729052477</v>
      </c>
      <c r="N785" s="22">
        <v>8.7280182709475866</v>
      </c>
      <c r="O785" s="22">
        <v>29.239248243461148</v>
      </c>
      <c r="P785" s="23">
        <v>8.8007517565388156</v>
      </c>
      <c r="Q785" s="22">
        <v>0</v>
      </c>
      <c r="R785" s="22">
        <v>18.019999999999982</v>
      </c>
      <c r="S785" s="22">
        <v>0</v>
      </c>
      <c r="T785" s="22">
        <v>15.5</v>
      </c>
      <c r="U785" s="22">
        <v>0</v>
      </c>
      <c r="V785" s="22">
        <v>14.819999999999936</v>
      </c>
      <c r="W785" s="22">
        <v>0</v>
      </c>
      <c r="X785" s="22">
        <v>14.100000000000136</v>
      </c>
      <c r="Y785" s="22">
        <v>0</v>
      </c>
      <c r="Z785" s="22">
        <v>15.189999999999827</v>
      </c>
      <c r="AA785" s="22">
        <v>33.277263600388338</v>
      </c>
      <c r="AB785" s="22">
        <v>8.6527363996117295</v>
      </c>
      <c r="AC785" s="22">
        <v>47.616230352910932</v>
      </c>
      <c r="AD785" s="22">
        <v>8.7137696470892223</v>
      </c>
      <c r="AE785" s="22">
        <v>58.264075682444179</v>
      </c>
      <c r="AF785" s="22">
        <v>8.295924317555766</v>
      </c>
      <c r="AG785" s="22">
        <v>316.1413027394176</v>
      </c>
      <c r="AH785" s="22">
        <v>138.85869726058237</v>
      </c>
      <c r="AJ785" s="24">
        <f t="shared" si="37"/>
        <v>455</v>
      </c>
      <c r="AK785" s="25">
        <f t="shared" si="38"/>
        <v>117.95359113530876</v>
      </c>
      <c r="AL785" s="26">
        <f t="shared" si="39"/>
        <v>161.92170818505338</v>
      </c>
    </row>
    <row r="786" spans="1:38" ht="27.75" customHeight="1" x14ac:dyDescent="0.2">
      <c r="A786" s="20" t="s">
        <v>64</v>
      </c>
      <c r="B786" s="88" t="s">
        <v>1239</v>
      </c>
      <c r="C786" s="89"/>
      <c r="D786" s="21" t="s">
        <v>1240</v>
      </c>
      <c r="E786" s="20" t="s">
        <v>29</v>
      </c>
      <c r="F786" s="20" t="s">
        <v>1</v>
      </c>
      <c r="G786" s="22">
        <v>4053</v>
      </c>
      <c r="H786" s="22">
        <v>4053</v>
      </c>
      <c r="I786" s="22">
        <v>66.536699999999996</v>
      </c>
      <c r="J786" s="22">
        <v>21.843299999999999</v>
      </c>
      <c r="K786" s="22">
        <v>44.479400000000005</v>
      </c>
      <c r="L786" s="22">
        <v>19.680600000000002</v>
      </c>
      <c r="M786" s="22">
        <v>31.066700000000001</v>
      </c>
      <c r="N786" s="22">
        <v>21.843299999999999</v>
      </c>
      <c r="O786" s="22">
        <v>16.985500000000002</v>
      </c>
      <c r="P786" s="23">
        <v>21.194500000000001</v>
      </c>
      <c r="Q786" s="22">
        <v>0</v>
      </c>
      <c r="R786" s="22">
        <v>20.45</v>
      </c>
      <c r="S786" s="22">
        <v>0</v>
      </c>
      <c r="T786" s="22">
        <v>6.37</v>
      </c>
      <c r="U786" s="22">
        <v>0</v>
      </c>
      <c r="V786" s="22">
        <v>6.12</v>
      </c>
      <c r="W786" s="22">
        <v>0</v>
      </c>
      <c r="X786" s="22">
        <v>3.39</v>
      </c>
      <c r="Y786" s="22">
        <v>0</v>
      </c>
      <c r="Z786" s="22">
        <v>12.49</v>
      </c>
      <c r="AA786" s="22">
        <v>22.363200000000003</v>
      </c>
      <c r="AB786" s="22">
        <v>19.896800000000002</v>
      </c>
      <c r="AC786" s="22">
        <v>34.505500000000005</v>
      </c>
      <c r="AD786" s="22">
        <v>21.194500000000001</v>
      </c>
      <c r="AE786" s="22">
        <v>47.486699999999999</v>
      </c>
      <c r="AF786" s="22">
        <v>21.843299999999999</v>
      </c>
      <c r="AG786" s="22">
        <v>263.4237</v>
      </c>
      <c r="AH786" s="22">
        <v>196.31630000000004</v>
      </c>
      <c r="AJ786" s="24">
        <f t="shared" si="37"/>
        <v>459.74</v>
      </c>
      <c r="AK786" s="25">
        <f t="shared" si="38"/>
        <v>64.994744633604725</v>
      </c>
      <c r="AL786" s="26">
        <f t="shared" si="39"/>
        <v>113.43202566000492</v>
      </c>
    </row>
    <row r="787" spans="1:38" ht="15" customHeight="1" x14ac:dyDescent="0.2">
      <c r="A787" s="20" t="s">
        <v>1241</v>
      </c>
      <c r="B787" s="88" t="s">
        <v>1197</v>
      </c>
      <c r="C787" s="89"/>
      <c r="D787" s="21" t="s">
        <v>1240</v>
      </c>
      <c r="E787" s="20" t="s">
        <v>950</v>
      </c>
      <c r="F787" s="20" t="s">
        <v>1</v>
      </c>
      <c r="G787" s="22">
        <v>525.09999999999991</v>
      </c>
      <c r="H787" s="22">
        <v>543.6</v>
      </c>
      <c r="I787" s="22">
        <v>16.231999999999999</v>
      </c>
      <c r="J787" s="22">
        <v>0</v>
      </c>
      <c r="K787" s="22">
        <v>13.798</v>
      </c>
      <c r="L787" s="22">
        <v>0</v>
      </c>
      <c r="M787" s="22">
        <v>11.077</v>
      </c>
      <c r="N787" s="22">
        <v>0</v>
      </c>
      <c r="O787" s="22">
        <v>8.2059999999999995</v>
      </c>
      <c r="P787" s="23">
        <v>0</v>
      </c>
      <c r="Q787" s="22">
        <v>1.0329999999999999</v>
      </c>
      <c r="R787" s="22">
        <v>0</v>
      </c>
      <c r="S787" s="22">
        <v>0</v>
      </c>
      <c r="T787" s="22">
        <v>0</v>
      </c>
      <c r="U787" s="22">
        <v>0</v>
      </c>
      <c r="V787" s="22">
        <v>0</v>
      </c>
      <c r="W787" s="22">
        <v>0</v>
      </c>
      <c r="X787" s="22">
        <v>0</v>
      </c>
      <c r="Y787" s="22">
        <v>0</v>
      </c>
      <c r="Z787" s="22">
        <v>0</v>
      </c>
      <c r="AA787" s="22">
        <v>8.2490000000000006</v>
      </c>
      <c r="AB787" s="22">
        <v>0</v>
      </c>
      <c r="AC787" s="22">
        <v>10.422000000000001</v>
      </c>
      <c r="AD787" s="22">
        <v>0</v>
      </c>
      <c r="AE787" s="22">
        <v>12.801</v>
      </c>
      <c r="AF787" s="22">
        <v>0</v>
      </c>
      <c r="AG787" s="22">
        <v>81.818000000000012</v>
      </c>
      <c r="AH787" s="22">
        <v>0</v>
      </c>
      <c r="AJ787" s="24">
        <f t="shared" si="37"/>
        <v>81.818000000000012</v>
      </c>
      <c r="AK787" s="25">
        <f t="shared" si="38"/>
        <v>155.81413064178255</v>
      </c>
      <c r="AL787" s="26">
        <f t="shared" si="39"/>
        <v>150.51140544518029</v>
      </c>
    </row>
    <row r="788" spans="1:38" ht="15" customHeight="1" x14ac:dyDescent="0.2">
      <c r="A788" s="20" t="s">
        <v>1242</v>
      </c>
      <c r="B788" s="88" t="s">
        <v>27</v>
      </c>
      <c r="C788" s="89"/>
      <c r="D788" s="21" t="s">
        <v>1243</v>
      </c>
      <c r="E788" s="20" t="s">
        <v>38</v>
      </c>
      <c r="F788" s="20" t="s">
        <v>1</v>
      </c>
      <c r="G788" s="22">
        <v>1958.3403000000001</v>
      </c>
      <c r="H788" s="22">
        <v>2039.68</v>
      </c>
      <c r="I788" s="22">
        <v>45.261944912324715</v>
      </c>
      <c r="J788" s="22">
        <v>6.3280550876754322</v>
      </c>
      <c r="K788" s="22">
        <v>38.288181707549903</v>
      </c>
      <c r="L788" s="22">
        <v>6.1818182924498961</v>
      </c>
      <c r="M788" s="22">
        <v>32.651321152701861</v>
      </c>
      <c r="N788" s="22">
        <v>5.8186788472983908</v>
      </c>
      <c r="O788" s="22">
        <v>21.03851932560687</v>
      </c>
      <c r="P788" s="23">
        <v>6.6914806743931496</v>
      </c>
      <c r="Q788" s="22">
        <v>0</v>
      </c>
      <c r="R788" s="22">
        <v>12.329999999999927</v>
      </c>
      <c r="S788" s="22">
        <v>0</v>
      </c>
      <c r="T788" s="22">
        <v>11.25</v>
      </c>
      <c r="U788" s="22">
        <v>0</v>
      </c>
      <c r="V788" s="22">
        <v>11.179999999999836</v>
      </c>
      <c r="W788" s="22">
        <v>0</v>
      </c>
      <c r="X788" s="22">
        <v>4.4800000000000182</v>
      </c>
      <c r="Y788" s="22">
        <v>0</v>
      </c>
      <c r="Z788" s="22">
        <v>9.4700000000002547</v>
      </c>
      <c r="AA788" s="22">
        <v>19.956612522352629</v>
      </c>
      <c r="AB788" s="22">
        <v>5.6033874776473152</v>
      </c>
      <c r="AC788" s="22">
        <v>30.20155391584402</v>
      </c>
      <c r="AD788" s="22">
        <v>4.9484460841560702</v>
      </c>
      <c r="AE788" s="22">
        <v>35.802155054239392</v>
      </c>
      <c r="AF788" s="22">
        <v>5.4578449457603719</v>
      </c>
      <c r="AG788" s="22">
        <v>223.20028859061938</v>
      </c>
      <c r="AH788" s="22">
        <v>89.739711409380675</v>
      </c>
      <c r="AJ788" s="24">
        <f t="shared" si="37"/>
        <v>312.94000000000005</v>
      </c>
      <c r="AK788" s="25">
        <f t="shared" si="38"/>
        <v>113.97420999333944</v>
      </c>
      <c r="AL788" s="26">
        <f t="shared" si="39"/>
        <v>153.42602761217447</v>
      </c>
    </row>
    <row r="789" spans="1:38" ht="15" customHeight="1" x14ac:dyDescent="0.2">
      <c r="A789" s="20" t="s">
        <v>46</v>
      </c>
      <c r="B789" s="88" t="s">
        <v>27</v>
      </c>
      <c r="C789" s="89"/>
      <c r="D789" s="21" t="s">
        <v>1243</v>
      </c>
      <c r="E789" s="20" t="s">
        <v>101</v>
      </c>
      <c r="F789" s="20" t="s">
        <v>1</v>
      </c>
      <c r="G789" s="22">
        <v>2420.8290000000002</v>
      </c>
      <c r="H789" s="22">
        <v>2866.13</v>
      </c>
      <c r="I789" s="22">
        <v>63.245626239202501</v>
      </c>
      <c r="J789" s="22">
        <v>5.9643737607975345</v>
      </c>
      <c r="K789" s="22">
        <v>53.688181707549994</v>
      </c>
      <c r="L789" s="22">
        <v>6.1818182924498961</v>
      </c>
      <c r="M789" s="22">
        <v>44.386719782380666</v>
      </c>
      <c r="N789" s="22">
        <v>6.4732802176194593</v>
      </c>
      <c r="O789" s="22">
        <v>29.926651440876718</v>
      </c>
      <c r="P789" s="23">
        <v>7.2733485591229883</v>
      </c>
      <c r="Q789" s="22">
        <v>0</v>
      </c>
      <c r="R789" s="22">
        <v>6.3300000000000418</v>
      </c>
      <c r="S789" s="22">
        <v>0</v>
      </c>
      <c r="T789" s="22">
        <v>5.24000000000001</v>
      </c>
      <c r="U789" s="22">
        <v>0</v>
      </c>
      <c r="V789" s="22">
        <v>4.9800000000000182</v>
      </c>
      <c r="W789" s="22">
        <v>0</v>
      </c>
      <c r="X789" s="22">
        <v>4.5</v>
      </c>
      <c r="Y789" s="22">
        <v>0</v>
      </c>
      <c r="Z789" s="22">
        <v>3.2799999999999727</v>
      </c>
      <c r="AA789" s="22">
        <v>22.77492632018307</v>
      </c>
      <c r="AB789" s="22">
        <v>5.3850736798168999</v>
      </c>
      <c r="AC789" s="22">
        <v>42.332756192635394</v>
      </c>
      <c r="AD789" s="22">
        <v>5.9672438073646736</v>
      </c>
      <c r="AE789" s="22">
        <v>49.561671128861377</v>
      </c>
      <c r="AF789" s="22">
        <v>6.2583288711385601</v>
      </c>
      <c r="AG789" s="22">
        <v>305.91653281168976</v>
      </c>
      <c r="AH789" s="22">
        <v>67.833467188310053</v>
      </c>
      <c r="AJ789" s="24">
        <f t="shared" si="37"/>
        <v>373.74999999999983</v>
      </c>
      <c r="AK789" s="25">
        <f t="shared" si="38"/>
        <v>126.3685013735748</v>
      </c>
      <c r="AL789" s="26">
        <f t="shared" si="39"/>
        <v>130.4023195040001</v>
      </c>
    </row>
    <row r="790" spans="1:38" ht="15" customHeight="1" x14ac:dyDescent="0.2">
      <c r="A790" s="20" t="s">
        <v>1244</v>
      </c>
      <c r="B790" s="88" t="s">
        <v>27</v>
      </c>
      <c r="C790" s="89"/>
      <c r="D790" s="21" t="s">
        <v>1243</v>
      </c>
      <c r="E790" s="20" t="s">
        <v>109</v>
      </c>
      <c r="F790" s="20" t="s">
        <v>1</v>
      </c>
      <c r="G790" s="22">
        <v>1635.5203300000003</v>
      </c>
      <c r="H790" s="22">
        <v>1781.81</v>
      </c>
      <c r="I790" s="22">
        <v>35.274032873592034</v>
      </c>
      <c r="J790" s="22">
        <v>4.145967126408042</v>
      </c>
      <c r="K790" s="22">
        <v>30.62090902452999</v>
      </c>
      <c r="L790" s="22">
        <v>3.7090909754699379</v>
      </c>
      <c r="M790" s="22">
        <v>25.146059206029772</v>
      </c>
      <c r="N790" s="22">
        <v>3.5639407939702643</v>
      </c>
      <c r="O790" s="22">
        <v>15.9078587492561</v>
      </c>
      <c r="P790" s="23">
        <v>3.7821412507439538</v>
      </c>
      <c r="Q790" s="22">
        <v>0</v>
      </c>
      <c r="R790" s="22">
        <v>4.2300000000000182</v>
      </c>
      <c r="S790" s="22">
        <v>0</v>
      </c>
      <c r="T790" s="22">
        <v>3.6700000000000728</v>
      </c>
      <c r="U790" s="22">
        <v>0</v>
      </c>
      <c r="V790" s="22">
        <v>3.7199999999997999</v>
      </c>
      <c r="W790" s="22">
        <v>0</v>
      </c>
      <c r="X790" s="22">
        <v>3.25</v>
      </c>
      <c r="Y790" s="22">
        <v>0</v>
      </c>
      <c r="Z790" s="22">
        <v>3.5399999999999636</v>
      </c>
      <c r="AA790" s="22">
        <v>14.440835564430884</v>
      </c>
      <c r="AB790" s="22">
        <v>3.12916443556928</v>
      </c>
      <c r="AC790" s="22">
        <v>21.911436702826144</v>
      </c>
      <c r="AD790" s="22">
        <v>3.6385632971735813</v>
      </c>
      <c r="AE790" s="22">
        <v>27.944207968770108</v>
      </c>
      <c r="AF790" s="22">
        <v>3.5657920312301097</v>
      </c>
      <c r="AG790" s="22">
        <v>171.24534008943505</v>
      </c>
      <c r="AH790" s="22">
        <v>43.944659910565022</v>
      </c>
      <c r="AJ790" s="24">
        <f t="shared" si="37"/>
        <v>215.19000000000005</v>
      </c>
      <c r="AK790" s="25">
        <f t="shared" si="38"/>
        <v>104.70388961134773</v>
      </c>
      <c r="AL790" s="26">
        <f t="shared" si="39"/>
        <v>120.77045251738404</v>
      </c>
    </row>
    <row r="791" spans="1:38" ht="29.25" customHeight="1" x14ac:dyDescent="0.2">
      <c r="A791" s="20" t="s">
        <v>1245</v>
      </c>
      <c r="B791" s="88" t="s">
        <v>126</v>
      </c>
      <c r="C791" s="89"/>
      <c r="D791" s="21" t="s">
        <v>1243</v>
      </c>
      <c r="E791" s="20" t="s">
        <v>111</v>
      </c>
      <c r="F791" s="20" t="s">
        <v>1</v>
      </c>
      <c r="G791" s="22">
        <v>616.46</v>
      </c>
      <c r="H791" s="22">
        <v>634.70000000000005</v>
      </c>
      <c r="I791" s="22">
        <v>16.778857100234944</v>
      </c>
      <c r="J791" s="22">
        <v>1.8911428997650719</v>
      </c>
      <c r="K791" s="22">
        <v>14.490818149279411</v>
      </c>
      <c r="L791" s="22">
        <v>1.8181818507205578</v>
      </c>
      <c r="M791" s="22">
        <v>12.709396345810523</v>
      </c>
      <c r="N791" s="22">
        <v>1.7456036541895172</v>
      </c>
      <c r="O791" s="22">
        <v>9.7789293746279817</v>
      </c>
      <c r="P791" s="23">
        <v>1.8910706253719769</v>
      </c>
      <c r="Q791" s="22">
        <v>0</v>
      </c>
      <c r="R791" s="22">
        <v>3.4930000000000518</v>
      </c>
      <c r="S791" s="22">
        <v>0</v>
      </c>
      <c r="T791" s="22">
        <v>3.0309999999999491</v>
      </c>
      <c r="U791" s="22">
        <v>0</v>
      </c>
      <c r="V791" s="22">
        <v>3.0580000000000496</v>
      </c>
      <c r="W791" s="22">
        <v>0</v>
      </c>
      <c r="X791" s="22">
        <v>2.9329999999999927</v>
      </c>
      <c r="Y791" s="22">
        <v>0</v>
      </c>
      <c r="Z791" s="22">
        <v>2.2860000000000014</v>
      </c>
      <c r="AA791" s="22">
        <v>9.6370321492436233</v>
      </c>
      <c r="AB791" s="22">
        <v>1.6009678507563758</v>
      </c>
      <c r="AC791" s="22">
        <v>12.153489617356659</v>
      </c>
      <c r="AD791" s="22">
        <v>1.746510382643319</v>
      </c>
      <c r="AE791" s="22">
        <v>14.257489617356701</v>
      </c>
      <c r="AF791" s="22">
        <v>1.746510382643319</v>
      </c>
      <c r="AG791" s="22">
        <v>89.806012353909836</v>
      </c>
      <c r="AH791" s="22">
        <v>27.240987646090183</v>
      </c>
      <c r="AJ791" s="24">
        <f t="shared" si="37"/>
        <v>117.04700000000003</v>
      </c>
      <c r="AK791" s="25">
        <f t="shared" si="38"/>
        <v>145.68019393619997</v>
      </c>
      <c r="AL791" s="26">
        <f t="shared" si="39"/>
        <v>184.41310855522298</v>
      </c>
    </row>
    <row r="792" spans="1:38" ht="15" customHeight="1" x14ac:dyDescent="0.2">
      <c r="A792" s="20" t="s">
        <v>64</v>
      </c>
      <c r="B792" s="88" t="s">
        <v>294</v>
      </c>
      <c r="C792" s="89"/>
      <c r="D792" s="21" t="s">
        <v>1243</v>
      </c>
      <c r="E792" s="20" t="s">
        <v>47</v>
      </c>
      <c r="F792" s="20" t="s">
        <v>1</v>
      </c>
      <c r="G792" s="22">
        <v>2546</v>
      </c>
      <c r="H792" s="22">
        <v>2546</v>
      </c>
      <c r="I792" s="22">
        <v>49.955500000000001</v>
      </c>
      <c r="J792" s="22">
        <v>1.7645000000000002</v>
      </c>
      <c r="K792" s="22">
        <v>42.420200000000001</v>
      </c>
      <c r="L792" s="22">
        <v>1.5898000000000001</v>
      </c>
      <c r="M792" s="22">
        <v>34.195500000000003</v>
      </c>
      <c r="N792" s="22">
        <v>1.7645000000000002</v>
      </c>
      <c r="O792" s="22">
        <v>24.427900000000001</v>
      </c>
      <c r="P792" s="23">
        <v>1.7121000000000002</v>
      </c>
      <c r="Q792" s="22">
        <v>0</v>
      </c>
      <c r="R792" s="22">
        <v>0</v>
      </c>
      <c r="S792" s="22">
        <v>0</v>
      </c>
      <c r="T792" s="22">
        <v>0</v>
      </c>
      <c r="U792" s="22">
        <v>0</v>
      </c>
      <c r="V792" s="22">
        <v>0</v>
      </c>
      <c r="W792" s="22">
        <v>0</v>
      </c>
      <c r="X792" s="22">
        <v>0</v>
      </c>
      <c r="Y792" s="22">
        <v>0</v>
      </c>
      <c r="Z792" s="22">
        <v>0</v>
      </c>
      <c r="AA792" s="22">
        <v>0</v>
      </c>
      <c r="AB792" s="22">
        <v>0</v>
      </c>
      <c r="AC792" s="22">
        <v>20.957900000000002</v>
      </c>
      <c r="AD792" s="22">
        <v>1.7121000000000002</v>
      </c>
      <c r="AE792" s="22">
        <v>41.305500000000002</v>
      </c>
      <c r="AF792" s="22">
        <v>1.7645000000000002</v>
      </c>
      <c r="AG792" s="22">
        <v>213.26249999999999</v>
      </c>
      <c r="AH792" s="22">
        <v>10.307500000000001</v>
      </c>
      <c r="AJ792" s="24">
        <f t="shared" si="37"/>
        <v>223.57</v>
      </c>
      <c r="AK792" s="25">
        <f t="shared" si="38"/>
        <v>83.763747054202668</v>
      </c>
      <c r="AL792" s="26">
        <f t="shared" si="39"/>
        <v>87.812254516889226</v>
      </c>
    </row>
    <row r="793" spans="1:38" ht="23.25" customHeight="1" x14ac:dyDescent="0.2">
      <c r="A793" s="20" t="s">
        <v>1246</v>
      </c>
      <c r="B793" s="88" t="s">
        <v>1247</v>
      </c>
      <c r="C793" s="89"/>
      <c r="D793" s="21" t="s">
        <v>1243</v>
      </c>
      <c r="E793" s="20" t="s">
        <v>33</v>
      </c>
      <c r="F793" s="20" t="s">
        <v>1</v>
      </c>
      <c r="G793" s="22">
        <v>5027</v>
      </c>
      <c r="H793" s="22">
        <v>5027</v>
      </c>
      <c r="I793" s="22">
        <v>0</v>
      </c>
      <c r="J793" s="22">
        <v>0</v>
      </c>
      <c r="K793" s="22">
        <v>0</v>
      </c>
      <c r="L793" s="22">
        <v>0</v>
      </c>
      <c r="M793" s="22">
        <v>0</v>
      </c>
      <c r="N793" s="22">
        <v>0</v>
      </c>
      <c r="O793" s="22">
        <v>0</v>
      </c>
      <c r="P793" s="23">
        <v>0</v>
      </c>
      <c r="Q793" s="22">
        <v>0</v>
      </c>
      <c r="R793" s="22">
        <v>0</v>
      </c>
      <c r="S793" s="22">
        <v>0</v>
      </c>
      <c r="T793" s="22">
        <v>0</v>
      </c>
      <c r="U793" s="22">
        <v>0</v>
      </c>
      <c r="V793" s="22">
        <v>0</v>
      </c>
      <c r="W793" s="22">
        <v>0</v>
      </c>
      <c r="X793" s="22">
        <v>0</v>
      </c>
      <c r="Y793" s="22">
        <v>0</v>
      </c>
      <c r="Z793" s="22">
        <v>3.37</v>
      </c>
      <c r="AA793" s="22">
        <v>26.654400000000003</v>
      </c>
      <c r="AB793" s="22">
        <v>13.8056</v>
      </c>
      <c r="AC793" s="22">
        <v>25.014100000000003</v>
      </c>
      <c r="AD793" s="22">
        <v>14.705900000000002</v>
      </c>
      <c r="AE793" s="22">
        <v>55.8919</v>
      </c>
      <c r="AF793" s="22">
        <v>7.5781000000000001</v>
      </c>
      <c r="AG793" s="22">
        <v>107.56040000000002</v>
      </c>
      <c r="AH793" s="22">
        <v>39.459600000000002</v>
      </c>
      <c r="AJ793" s="24">
        <f t="shared" si="37"/>
        <v>147.02000000000001</v>
      </c>
      <c r="AK793" s="25">
        <f t="shared" si="38"/>
        <v>21.396538691068233</v>
      </c>
      <c r="AL793" s="26">
        <f t="shared" si="39"/>
        <v>29.246071215436643</v>
      </c>
    </row>
    <row r="794" spans="1:38" ht="33" customHeight="1" x14ac:dyDescent="0.2">
      <c r="A794" s="20" t="s">
        <v>827</v>
      </c>
      <c r="B794" s="88" t="s">
        <v>1248</v>
      </c>
      <c r="C794" s="89"/>
      <c r="D794" s="21" t="s">
        <v>1243</v>
      </c>
      <c r="E794" s="20" t="s">
        <v>89</v>
      </c>
      <c r="F794" s="20" t="s">
        <v>1</v>
      </c>
      <c r="G794" s="22">
        <v>887.2</v>
      </c>
      <c r="H794" s="22">
        <v>887.2</v>
      </c>
      <c r="I794" s="22">
        <v>26.51</v>
      </c>
      <c r="J794" s="22">
        <v>4.8500000000000005</v>
      </c>
      <c r="K794" s="22">
        <v>22.858800000000002</v>
      </c>
      <c r="L794" s="22">
        <v>3.4512</v>
      </c>
      <c r="M794" s="22">
        <v>19.615300000000001</v>
      </c>
      <c r="N794" s="22">
        <v>2.9647000000000001</v>
      </c>
      <c r="O794" s="22">
        <v>15.093100000000002</v>
      </c>
      <c r="P794" s="23">
        <v>1.8769</v>
      </c>
      <c r="Q794" s="22">
        <v>0</v>
      </c>
      <c r="R794" s="22">
        <v>2.8400000000000003</v>
      </c>
      <c r="S794" s="22">
        <v>0</v>
      </c>
      <c r="T794" s="22">
        <v>2.5</v>
      </c>
      <c r="U794" s="22">
        <v>0</v>
      </c>
      <c r="V794" s="22">
        <v>2.29</v>
      </c>
      <c r="W794" s="22">
        <v>0</v>
      </c>
      <c r="X794" s="22">
        <v>5.09</v>
      </c>
      <c r="Y794" s="22">
        <v>0</v>
      </c>
      <c r="Z794" s="22">
        <v>3.0100000000000002</v>
      </c>
      <c r="AA794" s="22">
        <v>14.918000000000001</v>
      </c>
      <c r="AB794" s="22">
        <v>1.762</v>
      </c>
      <c r="AC794" s="22">
        <v>18.914999999999999</v>
      </c>
      <c r="AD794" s="22">
        <v>2.2350000000000003</v>
      </c>
      <c r="AE794" s="22">
        <v>21.868300000000001</v>
      </c>
      <c r="AF794" s="22">
        <v>2.5417000000000001</v>
      </c>
      <c r="AG794" s="22">
        <v>139.77850000000004</v>
      </c>
      <c r="AH794" s="22">
        <v>35.411500000000004</v>
      </c>
      <c r="AJ794" s="24">
        <f t="shared" si="37"/>
        <v>175.19000000000005</v>
      </c>
      <c r="AK794" s="25">
        <f t="shared" si="38"/>
        <v>157.55015779981969</v>
      </c>
      <c r="AL794" s="26">
        <f t="shared" si="39"/>
        <v>197.46393146979267</v>
      </c>
    </row>
    <row r="795" spans="1:38" ht="25.5" customHeight="1" x14ac:dyDescent="0.2">
      <c r="A795" s="20" t="s">
        <v>1249</v>
      </c>
      <c r="B795" s="88" t="s">
        <v>126</v>
      </c>
      <c r="C795" s="89"/>
      <c r="D795" s="21" t="s">
        <v>1250</v>
      </c>
      <c r="E795" s="20" t="s">
        <v>29</v>
      </c>
      <c r="F795" s="20" t="s">
        <v>1</v>
      </c>
      <c r="G795" s="22">
        <v>1836.5190000000002</v>
      </c>
      <c r="H795" s="22">
        <v>1902.2</v>
      </c>
      <c r="I795" s="22">
        <v>41.841944912324529</v>
      </c>
      <c r="J795" s="22">
        <v>6.3280550876754322</v>
      </c>
      <c r="K795" s="22">
        <v>35.569999899780754</v>
      </c>
      <c r="L795" s="22">
        <v>5.6000001002193178</v>
      </c>
      <c r="M795" s="22">
        <v>30.136788123884013</v>
      </c>
      <c r="N795" s="22">
        <v>5.6732118761159311</v>
      </c>
      <c r="O795" s="22">
        <v>20.211389494205157</v>
      </c>
      <c r="P795" s="23">
        <v>5.0186105057948618</v>
      </c>
      <c r="Q795" s="22">
        <v>0</v>
      </c>
      <c r="R795" s="22">
        <v>12.600000000000023</v>
      </c>
      <c r="S795" s="22">
        <v>0</v>
      </c>
      <c r="T795" s="22">
        <v>10.519999999999982</v>
      </c>
      <c r="U795" s="22">
        <v>0</v>
      </c>
      <c r="V795" s="22">
        <v>9.5299999999999727</v>
      </c>
      <c r="W795" s="22">
        <v>0</v>
      </c>
      <c r="X795" s="22">
        <v>9.8500000000000227</v>
      </c>
      <c r="Y795" s="22">
        <v>0</v>
      </c>
      <c r="Z795" s="22">
        <v>10.830000000000041</v>
      </c>
      <c r="AA795" s="22">
        <v>22.871069990465632</v>
      </c>
      <c r="AB795" s="22">
        <v>5.7489300095342584</v>
      </c>
      <c r="AC795" s="22">
        <v>30.724926320183229</v>
      </c>
      <c r="AD795" s="22">
        <v>5.3850736798168999</v>
      </c>
      <c r="AE795" s="22">
        <v>36.689984926691871</v>
      </c>
      <c r="AF795" s="22">
        <v>6.0400150733081448</v>
      </c>
      <c r="AG795" s="22">
        <v>218.04610366753519</v>
      </c>
      <c r="AH795" s="22">
        <v>93.123896332464881</v>
      </c>
      <c r="AJ795" s="24">
        <f t="shared" si="37"/>
        <v>311.17000000000007</v>
      </c>
      <c r="AK795" s="25">
        <f t="shared" si="38"/>
        <v>118.72793239140742</v>
      </c>
      <c r="AL795" s="26">
        <f t="shared" si="39"/>
        <v>163.58427084428558</v>
      </c>
    </row>
    <row r="796" spans="1:38" ht="28.5" customHeight="1" x14ac:dyDescent="0.2">
      <c r="A796" s="20" t="s">
        <v>1251</v>
      </c>
      <c r="B796" s="88" t="s">
        <v>126</v>
      </c>
      <c r="C796" s="89"/>
      <c r="D796" s="21" t="s">
        <v>1250</v>
      </c>
      <c r="E796" s="20" t="s">
        <v>31</v>
      </c>
      <c r="F796" s="20" t="s">
        <v>1</v>
      </c>
      <c r="G796" s="22">
        <v>1816.3036</v>
      </c>
      <c r="H796" s="22">
        <v>1911.6</v>
      </c>
      <c r="I796" s="22">
        <v>41.60552732007109</v>
      </c>
      <c r="J796" s="22">
        <v>6.764472679928911</v>
      </c>
      <c r="K796" s="22">
        <v>36.9181817218671</v>
      </c>
      <c r="L796" s="22">
        <v>5.381818278132851</v>
      </c>
      <c r="M796" s="22">
        <v>34.145854181519162</v>
      </c>
      <c r="N796" s="22">
        <v>5.9641458184808505</v>
      </c>
      <c r="O796" s="22">
        <v>22.988587667110487</v>
      </c>
      <c r="P796" s="23">
        <v>5.8914123328896206</v>
      </c>
      <c r="Q796" s="22">
        <v>0</v>
      </c>
      <c r="R796" s="22">
        <v>11.4699999999998</v>
      </c>
      <c r="S796" s="22">
        <v>0</v>
      </c>
      <c r="T796" s="22">
        <v>10.160000000000082</v>
      </c>
      <c r="U796" s="22">
        <v>0</v>
      </c>
      <c r="V796" s="22">
        <v>9.6300000000001091</v>
      </c>
      <c r="W796" s="22">
        <v>0</v>
      </c>
      <c r="X796" s="22">
        <v>9.3499999999999091</v>
      </c>
      <c r="Y796" s="22">
        <v>0</v>
      </c>
      <c r="Z796" s="22">
        <v>9.9300000000000637</v>
      </c>
      <c r="AA796" s="22">
        <v>24.713841256409086</v>
      </c>
      <c r="AB796" s="22">
        <v>5.6761587435907863</v>
      </c>
      <c r="AC796" s="22">
        <v>31.674926320183275</v>
      </c>
      <c r="AD796" s="22">
        <v>5.3850736798168999</v>
      </c>
      <c r="AE796" s="22">
        <v>39.743724043391602</v>
      </c>
      <c r="AF796" s="22">
        <v>4.3662759566082974</v>
      </c>
      <c r="AG796" s="22">
        <v>231.79064251055181</v>
      </c>
      <c r="AH796" s="22">
        <v>89.969357489448186</v>
      </c>
      <c r="AJ796" s="24">
        <f t="shared" si="37"/>
        <v>321.76</v>
      </c>
      <c r="AK796" s="25">
        <f t="shared" si="38"/>
        <v>127.61668396767578</v>
      </c>
      <c r="AL796" s="26">
        <f t="shared" si="39"/>
        <v>168.31973216154009</v>
      </c>
    </row>
    <row r="797" spans="1:38" ht="27" customHeight="1" x14ac:dyDescent="0.2">
      <c r="A797" s="20" t="s">
        <v>1252</v>
      </c>
      <c r="B797" s="88" t="s">
        <v>1253</v>
      </c>
      <c r="C797" s="89"/>
      <c r="D797" s="21" t="s">
        <v>1250</v>
      </c>
      <c r="E797" s="20" t="s">
        <v>109</v>
      </c>
      <c r="F797" s="20" t="s">
        <v>1</v>
      </c>
      <c r="G797" s="22">
        <v>1835.8743999999999</v>
      </c>
      <c r="H797" s="22">
        <v>1908.13</v>
      </c>
      <c r="I797" s="22">
        <v>45.026670219836141</v>
      </c>
      <c r="J797" s="22">
        <v>4.8733297801638384</v>
      </c>
      <c r="K797" s="22">
        <v>40.349090832299467</v>
      </c>
      <c r="L797" s="22">
        <v>4.2909091677005167</v>
      </c>
      <c r="M797" s="22">
        <v>35.183325720438553</v>
      </c>
      <c r="N797" s="22">
        <v>3.6366742795614941</v>
      </c>
      <c r="O797" s="22">
        <v>22.439658292482299</v>
      </c>
      <c r="P797" s="23">
        <v>4.0003417075176433</v>
      </c>
      <c r="Q797" s="22">
        <v>0</v>
      </c>
      <c r="R797" s="22">
        <v>13.139999999999986</v>
      </c>
      <c r="S797" s="22">
        <v>0</v>
      </c>
      <c r="T797" s="22">
        <v>12.900000000000091</v>
      </c>
      <c r="U797" s="22">
        <v>0</v>
      </c>
      <c r="V797" s="22">
        <v>12.439999999999941</v>
      </c>
      <c r="W797" s="22">
        <v>0</v>
      </c>
      <c r="X797" s="22">
        <v>11.860000000000014</v>
      </c>
      <c r="Y797" s="22">
        <v>0</v>
      </c>
      <c r="Z797" s="22">
        <v>11.17999999999995</v>
      </c>
      <c r="AA797" s="22">
        <v>25.405410245561409</v>
      </c>
      <c r="AB797" s="22">
        <v>4.5845897544387126</v>
      </c>
      <c r="AC797" s="22">
        <v>32.404809107165605</v>
      </c>
      <c r="AD797" s="22">
        <v>4.0751908928344109</v>
      </c>
      <c r="AE797" s="22">
        <v>38.280351639052341</v>
      </c>
      <c r="AF797" s="22">
        <v>3.9296483609474677</v>
      </c>
      <c r="AG797" s="22">
        <v>239.0893160568358</v>
      </c>
      <c r="AH797" s="22">
        <v>90.910683943164074</v>
      </c>
      <c r="AJ797" s="24">
        <f t="shared" si="37"/>
        <v>329.99999999999989</v>
      </c>
      <c r="AK797" s="25">
        <f t="shared" si="38"/>
        <v>130.23184813560002</v>
      </c>
      <c r="AL797" s="26">
        <f t="shared" si="39"/>
        <v>172.94419143349765</v>
      </c>
    </row>
    <row r="798" spans="1:38" ht="15" customHeight="1" x14ac:dyDescent="0.2">
      <c r="A798" s="20" t="s">
        <v>1254</v>
      </c>
      <c r="B798" s="88" t="s">
        <v>27</v>
      </c>
      <c r="C798" s="89"/>
      <c r="D798" s="21" t="s">
        <v>1250</v>
      </c>
      <c r="E798" s="20" t="s">
        <v>47</v>
      </c>
      <c r="F798" s="20" t="s">
        <v>1</v>
      </c>
      <c r="G798" s="22">
        <v>1823.6940000000002</v>
      </c>
      <c r="H798" s="22">
        <v>1884.11</v>
      </c>
      <c r="I798" s="22">
        <v>36.712142750587375</v>
      </c>
      <c r="J798" s="22">
        <v>4.7278572494126792</v>
      </c>
      <c r="K798" s="22">
        <v>31.759090832299439</v>
      </c>
      <c r="L798" s="22">
        <v>4.2909091677005167</v>
      </c>
      <c r="M798" s="22">
        <v>25.286788123884104</v>
      </c>
      <c r="N798" s="22">
        <v>5.6732118761159311</v>
      </c>
      <c r="O798" s="22">
        <v>19.449589950978826</v>
      </c>
      <c r="P798" s="23">
        <v>4.8004100490211723</v>
      </c>
      <c r="Q798" s="22">
        <v>0</v>
      </c>
      <c r="R798" s="22">
        <v>6.1999999999999318</v>
      </c>
      <c r="S798" s="22">
        <v>0</v>
      </c>
      <c r="T798" s="22">
        <v>7.6900000000000546</v>
      </c>
      <c r="U798" s="22">
        <v>0</v>
      </c>
      <c r="V798" s="22">
        <v>7.4199999999999591</v>
      </c>
      <c r="W798" s="22">
        <v>0</v>
      </c>
      <c r="X798" s="22">
        <v>7.0199999999999818</v>
      </c>
      <c r="Y798" s="22">
        <v>0</v>
      </c>
      <c r="Z798" s="22">
        <v>7.4800000000000182</v>
      </c>
      <c r="AA798" s="22">
        <v>11.13021935272684</v>
      </c>
      <c r="AB798" s="22">
        <v>8.6597806472731236</v>
      </c>
      <c r="AC798" s="22">
        <v>23.682638979617849</v>
      </c>
      <c r="AD798" s="22">
        <v>4.6573610203821838</v>
      </c>
      <c r="AE798" s="22">
        <v>28.092155054239697</v>
      </c>
      <c r="AF798" s="22">
        <v>5.4578449457603719</v>
      </c>
      <c r="AG798" s="22">
        <v>176.11262504433412</v>
      </c>
      <c r="AH798" s="22">
        <v>74.077374955665931</v>
      </c>
      <c r="AJ798" s="24">
        <f t="shared" si="37"/>
        <v>250.19000000000005</v>
      </c>
      <c r="AK798" s="25">
        <f t="shared" si="38"/>
        <v>96.569175006516502</v>
      </c>
      <c r="AL798" s="26">
        <f t="shared" si="39"/>
        <v>132.78948681340268</v>
      </c>
    </row>
    <row r="799" spans="1:38" ht="15" customHeight="1" x14ac:dyDescent="0.2">
      <c r="A799" s="20" t="s">
        <v>46</v>
      </c>
      <c r="B799" s="88" t="s">
        <v>27</v>
      </c>
      <c r="C799" s="89"/>
      <c r="D799" s="21" t="s">
        <v>1250</v>
      </c>
      <c r="E799" s="20" t="s">
        <v>180</v>
      </c>
      <c r="F799" s="20" t="s">
        <v>1</v>
      </c>
      <c r="G799" s="22">
        <v>1869.0499999999997</v>
      </c>
      <c r="H799" s="22">
        <v>1891.3</v>
      </c>
      <c r="I799" s="22">
        <v>45.114681177700149</v>
      </c>
      <c r="J799" s="22">
        <v>6.255318822299853</v>
      </c>
      <c r="K799" s="22">
        <v>38.53626171231042</v>
      </c>
      <c r="L799" s="22">
        <v>5.8437382876895745</v>
      </c>
      <c r="M799" s="22">
        <v>32.83756214780108</v>
      </c>
      <c r="N799" s="22">
        <v>6.0624378521990101</v>
      </c>
      <c r="O799" s="22">
        <v>23.674828662209705</v>
      </c>
      <c r="P799" s="23">
        <v>6.1351713377902399</v>
      </c>
      <c r="Q799" s="22">
        <v>0</v>
      </c>
      <c r="R799" s="22">
        <v>10.899999999999977</v>
      </c>
      <c r="S799" s="22">
        <v>0</v>
      </c>
      <c r="T799" s="22">
        <v>9.4400000000000546</v>
      </c>
      <c r="U799" s="22">
        <v>0</v>
      </c>
      <c r="V799" s="22">
        <v>8.8799999999999955</v>
      </c>
      <c r="W799" s="22">
        <v>0</v>
      </c>
      <c r="X799" s="22">
        <v>8.5299999999999727</v>
      </c>
      <c r="Y799" s="22">
        <v>0</v>
      </c>
      <c r="Z799" s="22">
        <v>9.2799999999999727</v>
      </c>
      <c r="AA799" s="22">
        <v>20.719955634435408</v>
      </c>
      <c r="AB799" s="22">
        <v>5.9200443655645785</v>
      </c>
      <c r="AC799" s="22">
        <v>29.126612522352701</v>
      </c>
      <c r="AD799" s="22">
        <v>5.6033874776473152</v>
      </c>
      <c r="AE799" s="22">
        <v>34.427785506887716</v>
      </c>
      <c r="AF799" s="22">
        <v>6.5022144931123513</v>
      </c>
      <c r="AG799" s="22">
        <v>224.43768736369719</v>
      </c>
      <c r="AH799" s="22">
        <v>89.352312636302898</v>
      </c>
      <c r="AJ799" s="24">
        <f t="shared" si="37"/>
        <v>313.79000000000008</v>
      </c>
      <c r="AK799" s="25">
        <f t="shared" si="38"/>
        <v>120.08115746700048</v>
      </c>
      <c r="AL799" s="26">
        <f t="shared" si="39"/>
        <v>165.91233543065619</v>
      </c>
    </row>
    <row r="800" spans="1:38" ht="29.25" customHeight="1" x14ac:dyDescent="0.2">
      <c r="A800" s="20" t="s">
        <v>1255</v>
      </c>
      <c r="B800" s="88" t="s">
        <v>126</v>
      </c>
      <c r="C800" s="89"/>
      <c r="D800" s="21" t="s">
        <v>1250</v>
      </c>
      <c r="E800" s="20" t="s">
        <v>1256</v>
      </c>
      <c r="F800" s="20" t="s">
        <v>1</v>
      </c>
      <c r="G800" s="22">
        <v>1874.5500000000002</v>
      </c>
      <c r="H800" s="22">
        <v>1896.11</v>
      </c>
      <c r="I800" s="22">
        <v>52.228461423709362</v>
      </c>
      <c r="J800" s="22">
        <v>5.0915385762905778</v>
      </c>
      <c r="K800" s="22">
        <v>43.949999899780636</v>
      </c>
      <c r="L800" s="22">
        <v>5.6000001002193178</v>
      </c>
      <c r="M800" s="22">
        <v>42.679589950978844</v>
      </c>
      <c r="N800" s="22">
        <v>4.8004100490211723</v>
      </c>
      <c r="O800" s="22">
        <v>27.783189037431431</v>
      </c>
      <c r="P800" s="23">
        <v>5.2368109625685513</v>
      </c>
      <c r="Q800" s="22">
        <v>0</v>
      </c>
      <c r="R800" s="22">
        <v>13.579999999999927</v>
      </c>
      <c r="S800" s="22">
        <v>0</v>
      </c>
      <c r="T800" s="22">
        <v>12.75</v>
      </c>
      <c r="U800" s="22">
        <v>0</v>
      </c>
      <c r="V800" s="22">
        <v>10.180000000000064</v>
      </c>
      <c r="W800" s="22">
        <v>0</v>
      </c>
      <c r="X800" s="22">
        <v>9.5899999999999181</v>
      </c>
      <c r="Y800" s="22">
        <v>0</v>
      </c>
      <c r="Z800" s="22">
        <v>10.259999999999991</v>
      </c>
      <c r="AA800" s="22">
        <v>33.810468852070223</v>
      </c>
      <c r="AB800" s="22">
        <v>5.2395311479299567</v>
      </c>
      <c r="AC800" s="22">
        <v>39.242155054239447</v>
      </c>
      <c r="AD800" s="22">
        <v>5.4578449457603719</v>
      </c>
      <c r="AE800" s="22">
        <v>45.29324011801355</v>
      </c>
      <c r="AF800" s="22">
        <v>5.1667598819864855</v>
      </c>
      <c r="AG800" s="22">
        <v>284.98710433622347</v>
      </c>
      <c r="AH800" s="22">
        <v>92.952895663776317</v>
      </c>
      <c r="AJ800" s="24">
        <f t="shared" si="37"/>
        <v>377.93999999999977</v>
      </c>
      <c r="AK800" s="25">
        <f t="shared" si="38"/>
        <v>152.02960941891305</v>
      </c>
      <c r="AL800" s="26">
        <f t="shared" si="39"/>
        <v>199.32387888888292</v>
      </c>
    </row>
    <row r="801" spans="1:38" ht="27" customHeight="1" x14ac:dyDescent="0.2">
      <c r="A801" s="20" t="s">
        <v>1257</v>
      </c>
      <c r="B801" s="88" t="s">
        <v>126</v>
      </c>
      <c r="C801" s="89"/>
      <c r="D801" s="21" t="s">
        <v>1250</v>
      </c>
      <c r="E801" s="20" t="s">
        <v>1258</v>
      </c>
      <c r="F801" s="20" t="s">
        <v>1</v>
      </c>
      <c r="G801" s="22">
        <v>2080.5860000000002</v>
      </c>
      <c r="H801" s="22">
        <v>2255</v>
      </c>
      <c r="I801" s="22">
        <v>49.549208646949033</v>
      </c>
      <c r="J801" s="22">
        <v>6.4007913530510123</v>
      </c>
      <c r="K801" s="22">
        <v>37.891818063377158</v>
      </c>
      <c r="L801" s="22">
        <v>6.6181819366228307</v>
      </c>
      <c r="M801" s="22">
        <v>33.867653724745416</v>
      </c>
      <c r="N801" s="22">
        <v>6.1823462752545399</v>
      </c>
      <c r="O801" s="22">
        <v>21.748519325606907</v>
      </c>
      <c r="P801" s="23">
        <v>6.6914806743931496</v>
      </c>
      <c r="Q801" s="22">
        <v>0</v>
      </c>
      <c r="R801" s="22">
        <v>15.339999999999918</v>
      </c>
      <c r="S801" s="22">
        <v>0</v>
      </c>
      <c r="T801" s="22">
        <v>12.670000000000073</v>
      </c>
      <c r="U801" s="22">
        <v>0</v>
      </c>
      <c r="V801" s="22">
        <v>10.990000000000009</v>
      </c>
      <c r="W801" s="22">
        <v>0</v>
      </c>
      <c r="X801" s="22">
        <v>10.269999999999982</v>
      </c>
      <c r="Y801" s="22">
        <v>0</v>
      </c>
      <c r="Z801" s="22">
        <v>11.25</v>
      </c>
      <c r="AA801" s="22">
        <v>25.399501001313677</v>
      </c>
      <c r="AB801" s="22">
        <v>6.8404989986863329</v>
      </c>
      <c r="AC801" s="22">
        <v>30.289984926691783</v>
      </c>
      <c r="AD801" s="22">
        <v>6.0400150733081448</v>
      </c>
      <c r="AE801" s="22">
        <v>38.117213660748405</v>
      </c>
      <c r="AF801" s="22">
        <v>6.1127863392516169</v>
      </c>
      <c r="AG801" s="22">
        <v>236.86389934943236</v>
      </c>
      <c r="AH801" s="22">
        <v>105.40610065056759</v>
      </c>
      <c r="AJ801" s="24">
        <f t="shared" si="37"/>
        <v>342.27</v>
      </c>
      <c r="AK801" s="25">
        <f t="shared" si="38"/>
        <v>113.84480110383917</v>
      </c>
      <c r="AL801" s="26">
        <f t="shared" si="39"/>
        <v>151.78270509977827</v>
      </c>
    </row>
    <row r="802" spans="1:38" ht="27.75" customHeight="1" x14ac:dyDescent="0.2">
      <c r="A802" s="20" t="s">
        <v>1259</v>
      </c>
      <c r="B802" s="88" t="s">
        <v>126</v>
      </c>
      <c r="C802" s="89"/>
      <c r="D802" s="21" t="s">
        <v>1250</v>
      </c>
      <c r="E802" s="20" t="s">
        <v>1260</v>
      </c>
      <c r="F802" s="20" t="s">
        <v>1</v>
      </c>
      <c r="G802" s="22">
        <v>1958.58752</v>
      </c>
      <c r="H802" s="22">
        <v>2237.34</v>
      </c>
      <c r="I802" s="22">
        <v>48.908164666315386</v>
      </c>
      <c r="J802" s="22">
        <v>7.4918353336847074</v>
      </c>
      <c r="K802" s="22">
        <v>42.89818169323317</v>
      </c>
      <c r="L802" s="22">
        <v>6.9818183067669422</v>
      </c>
      <c r="M802" s="22">
        <v>39.018519325606889</v>
      </c>
      <c r="N802" s="22">
        <v>6.6914806743931496</v>
      </c>
      <c r="O802" s="22">
        <v>32.461252811198008</v>
      </c>
      <c r="P802" s="23">
        <v>6.6187471888019189</v>
      </c>
      <c r="Q802" s="22">
        <v>0</v>
      </c>
      <c r="R802" s="22">
        <v>16.5</v>
      </c>
      <c r="S802" s="22">
        <v>0</v>
      </c>
      <c r="T802" s="22">
        <v>14.159999999999854</v>
      </c>
      <c r="U802" s="22">
        <v>0</v>
      </c>
      <c r="V802" s="22">
        <v>13.949999999999818</v>
      </c>
      <c r="W802" s="22">
        <v>0</v>
      </c>
      <c r="X802" s="22">
        <v>13.490000000000236</v>
      </c>
      <c r="Y802" s="22">
        <v>0</v>
      </c>
      <c r="Z802" s="22">
        <v>14.630000000000109</v>
      </c>
      <c r="AA802" s="22">
        <v>30.892272267256992</v>
      </c>
      <c r="AB802" s="22">
        <v>6.7677277327428609</v>
      </c>
      <c r="AC802" s="22">
        <v>37.855043533200792</v>
      </c>
      <c r="AD802" s="22">
        <v>6.6949564667993897</v>
      </c>
      <c r="AE802" s="22">
        <v>40.687330873765568</v>
      </c>
      <c r="AF802" s="22">
        <v>7.4226691262341058</v>
      </c>
      <c r="AG802" s="22">
        <v>272.72076517057678</v>
      </c>
      <c r="AH802" s="22">
        <v>121.39923482942309</v>
      </c>
      <c r="AJ802" s="24">
        <f t="shared" si="37"/>
        <v>394.11999999999989</v>
      </c>
      <c r="AK802" s="25">
        <f t="shared" si="38"/>
        <v>139.24359385817837</v>
      </c>
      <c r="AL802" s="26">
        <f t="shared" si="39"/>
        <v>176.15561336229624</v>
      </c>
    </row>
    <row r="803" spans="1:38" ht="28.5" customHeight="1" x14ac:dyDescent="0.2">
      <c r="A803" s="20" t="s">
        <v>1261</v>
      </c>
      <c r="B803" s="88" t="s">
        <v>1262</v>
      </c>
      <c r="C803" s="89"/>
      <c r="D803" s="21" t="s">
        <v>1250</v>
      </c>
      <c r="E803" s="20" t="s">
        <v>1218</v>
      </c>
      <c r="F803" s="20" t="s">
        <v>1</v>
      </c>
      <c r="G803" s="22">
        <v>3345.11</v>
      </c>
      <c r="H803" s="22">
        <v>3345.11</v>
      </c>
      <c r="I803" s="22">
        <v>72.231455696803437</v>
      </c>
      <c r="J803" s="22">
        <v>6.5243280130998969</v>
      </c>
      <c r="K803" s="22">
        <v>58.921576515625063</v>
      </c>
      <c r="L803" s="22">
        <v>5.3840479010962969</v>
      </c>
      <c r="M803" s="22">
        <v>58.737770498267942</v>
      </c>
      <c r="N803" s="22">
        <v>6.447198172300654</v>
      </c>
      <c r="O803" s="22">
        <v>41.973638667812395</v>
      </c>
      <c r="P803" s="23">
        <v>6.6632499507583232</v>
      </c>
      <c r="Q803" s="22">
        <v>0</v>
      </c>
      <c r="R803" s="22">
        <v>25.200848056537101</v>
      </c>
      <c r="S803" s="22">
        <v>0</v>
      </c>
      <c r="T803" s="22">
        <v>7.9289045936395759</v>
      </c>
      <c r="U803" s="22">
        <v>0</v>
      </c>
      <c r="V803" s="22">
        <v>7.2364664310954057</v>
      </c>
      <c r="W803" s="22">
        <v>0</v>
      </c>
      <c r="X803" s="22">
        <v>5.2956890459363963</v>
      </c>
      <c r="Y803" s="22">
        <v>0</v>
      </c>
      <c r="Z803" s="22">
        <v>7.0511660777385154</v>
      </c>
      <c r="AA803" s="22">
        <v>40.038535303618346</v>
      </c>
      <c r="AB803" s="22">
        <v>9.1665559385772468</v>
      </c>
      <c r="AC803" s="22">
        <v>42.568785976211977</v>
      </c>
      <c r="AD803" s="22">
        <v>5.4266608949732156</v>
      </c>
      <c r="AE803" s="22">
        <v>43.787883570357792</v>
      </c>
      <c r="AF803" s="22">
        <v>4.4150553881723287</v>
      </c>
      <c r="AG803" s="22">
        <v>358.25964622869697</v>
      </c>
      <c r="AH803" s="22">
        <v>96.740170463924954</v>
      </c>
      <c r="AJ803" s="24">
        <f t="shared" si="37"/>
        <v>454.99981669262195</v>
      </c>
      <c r="AK803" s="25">
        <f t="shared" si="38"/>
        <v>107.09951129520313</v>
      </c>
      <c r="AL803" s="26">
        <f t="shared" si="39"/>
        <v>136.01938850818715</v>
      </c>
    </row>
    <row r="804" spans="1:38" ht="27.75" customHeight="1" x14ac:dyDescent="0.2">
      <c r="A804" s="20" t="s">
        <v>1263</v>
      </c>
      <c r="B804" s="88" t="s">
        <v>1264</v>
      </c>
      <c r="C804" s="89"/>
      <c r="D804" s="21" t="s">
        <v>1250</v>
      </c>
      <c r="E804" s="20" t="s">
        <v>1218</v>
      </c>
      <c r="F804" s="20" t="s">
        <v>1</v>
      </c>
      <c r="G804" s="22">
        <v>312.79000000000002</v>
      </c>
      <c r="H804" s="22">
        <v>312.79000000000002</v>
      </c>
      <c r="I804" s="22">
        <v>6.4087442028078856</v>
      </c>
      <c r="J804" s="22">
        <v>0.1654720872887655</v>
      </c>
      <c r="K804" s="22">
        <v>5.2278236437580823</v>
      </c>
      <c r="L804" s="22">
        <v>0.13655193952055825</v>
      </c>
      <c r="M804" s="22">
        <v>5.2115154337571195</v>
      </c>
      <c r="N804" s="22">
        <v>0.16351589567429195</v>
      </c>
      <c r="O804" s="22">
        <v>3.7241159116636768</v>
      </c>
      <c r="P804" s="23">
        <v>0.16899546976560961</v>
      </c>
      <c r="Q804" s="22">
        <v>0</v>
      </c>
      <c r="R804" s="22">
        <v>0.63915194346289761</v>
      </c>
      <c r="S804" s="22">
        <v>0</v>
      </c>
      <c r="T804" s="22">
        <v>0.20109540636042403</v>
      </c>
      <c r="U804" s="22">
        <v>0</v>
      </c>
      <c r="V804" s="22">
        <v>0.18353356890459363</v>
      </c>
      <c r="W804" s="22">
        <v>0</v>
      </c>
      <c r="X804" s="22">
        <v>0.13431095406360427</v>
      </c>
      <c r="Y804" s="22">
        <v>0</v>
      </c>
      <c r="Z804" s="22">
        <v>0.17883392226148409</v>
      </c>
      <c r="AA804" s="22">
        <v>3.5524236434201959</v>
      </c>
      <c r="AB804" s="22">
        <v>0.23248511438420555</v>
      </c>
      <c r="AC804" s="22">
        <v>3.7769204249567867</v>
      </c>
      <c r="AD804" s="22">
        <v>0.13763270385801632</v>
      </c>
      <c r="AE804" s="22">
        <v>3.8850849990162399</v>
      </c>
      <c r="AF804" s="22">
        <v>0.11197604245364601</v>
      </c>
      <c r="AG804" s="22">
        <v>31.786628259379984</v>
      </c>
      <c r="AH804" s="22">
        <v>2.4535550479980968</v>
      </c>
      <c r="AJ804" s="24">
        <f t="shared" si="37"/>
        <v>34.240183307378082</v>
      </c>
      <c r="AK804" s="25">
        <f t="shared" si="38"/>
        <v>101.62290437475617</v>
      </c>
      <c r="AL804" s="26">
        <f t="shared" si="39"/>
        <v>109.46700120649024</v>
      </c>
    </row>
    <row r="805" spans="1:38" ht="28.5" customHeight="1" x14ac:dyDescent="0.2">
      <c r="A805" s="20" t="s">
        <v>1265</v>
      </c>
      <c r="B805" s="88" t="s">
        <v>1283</v>
      </c>
      <c r="C805" s="89"/>
      <c r="D805" s="21" t="s">
        <v>1266</v>
      </c>
      <c r="E805" s="20" t="s">
        <v>29</v>
      </c>
      <c r="F805" s="20" t="s">
        <v>1</v>
      </c>
      <c r="G805" s="22">
        <v>209.3</v>
      </c>
      <c r="H805" s="22">
        <v>209.3</v>
      </c>
      <c r="I805" s="22">
        <v>0</v>
      </c>
      <c r="J805" s="22">
        <v>0.36368132687789839</v>
      </c>
      <c r="K805" s="22">
        <v>0</v>
      </c>
      <c r="L805" s="22">
        <v>0.29090909611528926</v>
      </c>
      <c r="M805" s="22">
        <v>0</v>
      </c>
      <c r="N805" s="22">
        <v>0.21820045677368965</v>
      </c>
      <c r="O805" s="22">
        <v>0</v>
      </c>
      <c r="P805" s="23">
        <v>1.5386332572043853</v>
      </c>
      <c r="Q805" s="22">
        <v>0</v>
      </c>
      <c r="R805" s="22">
        <v>1.6631662860219252</v>
      </c>
      <c r="S805" s="22">
        <v>0</v>
      </c>
      <c r="T805" s="22">
        <v>1.4408900171191132</v>
      </c>
      <c r="U805" s="22">
        <v>0</v>
      </c>
      <c r="V805" s="22">
        <v>1.1703275150490533</v>
      </c>
      <c r="W805" s="22">
        <v>0</v>
      </c>
      <c r="X805" s="22">
        <v>1.3501939003404204</v>
      </c>
      <c r="Y805" s="22">
        <v>0</v>
      </c>
      <c r="Z805" s="22">
        <v>1.2122287340565283</v>
      </c>
      <c r="AA805" s="22">
        <v>0</v>
      </c>
      <c r="AB805" s="22">
        <v>0.43662759566082976</v>
      </c>
      <c r="AC805" s="22">
        <v>0</v>
      </c>
      <c r="AD805" s="22">
        <v>0.43662759566082976</v>
      </c>
      <c r="AE805" s="22">
        <v>0</v>
      </c>
      <c r="AF805" s="22">
        <v>0.3638563297173581</v>
      </c>
      <c r="AG805" s="22">
        <v>0</v>
      </c>
      <c r="AH805" s="22">
        <v>10.485342110597323</v>
      </c>
      <c r="AJ805" s="24">
        <f t="shared" si="37"/>
        <v>10.485342110597323</v>
      </c>
      <c r="AK805" s="25">
        <f t="shared" si="38"/>
        <v>0</v>
      </c>
      <c r="AL805" s="26">
        <f t="shared" si="39"/>
        <v>50.097191163866803</v>
      </c>
    </row>
    <row r="806" spans="1:38" ht="15" customHeight="1" x14ac:dyDescent="0.2">
      <c r="A806" s="20" t="s">
        <v>1267</v>
      </c>
      <c r="B806" s="88" t="s">
        <v>1284</v>
      </c>
      <c r="C806" s="89"/>
      <c r="D806" s="21" t="s">
        <v>1266</v>
      </c>
      <c r="E806" s="20" t="s">
        <v>31</v>
      </c>
      <c r="F806" s="20" t="s">
        <v>1</v>
      </c>
      <c r="G806" s="22">
        <v>193.05</v>
      </c>
      <c r="H806" s="22">
        <v>193.05</v>
      </c>
      <c r="I806" s="22">
        <v>8.9699010808686221</v>
      </c>
      <c r="J806" s="22">
        <v>0.43641759225347809</v>
      </c>
      <c r="K806" s="22">
        <v>7.3899999856829535</v>
      </c>
      <c r="L806" s="22">
        <v>0.50909091820175623</v>
      </c>
      <c r="M806" s="22">
        <v>7.0571981729052409</v>
      </c>
      <c r="N806" s="22">
        <v>0.65460137032106891</v>
      </c>
      <c r="O806" s="22">
        <v>0</v>
      </c>
      <c r="P806" s="23">
        <v>1.6113667427956151</v>
      </c>
      <c r="Q806" s="22">
        <v>0</v>
      </c>
      <c r="R806" s="22">
        <v>2.0268337139780748</v>
      </c>
      <c r="S806" s="22">
        <v>0</v>
      </c>
      <c r="T806" s="22">
        <v>1.6591099828808868</v>
      </c>
      <c r="U806" s="22">
        <v>0</v>
      </c>
      <c r="V806" s="22">
        <v>1.6796724849509468</v>
      </c>
      <c r="W806" s="22">
        <v>0</v>
      </c>
      <c r="X806" s="22">
        <v>1.0598060996595799</v>
      </c>
      <c r="Y806" s="22">
        <v>0</v>
      </c>
      <c r="Z806" s="22">
        <v>1.3577712659434715</v>
      </c>
      <c r="AA806" s="22">
        <v>3.481202276791397</v>
      </c>
      <c r="AB806" s="22">
        <v>0.58217012754777298</v>
      </c>
      <c r="AC806" s="22">
        <v>5.6167448086783409</v>
      </c>
      <c r="AD806" s="22">
        <v>0.43662759566082976</v>
      </c>
      <c r="AE806" s="22">
        <v>6.1195160746218118</v>
      </c>
      <c r="AF806" s="22">
        <v>0.43662759566082976</v>
      </c>
      <c r="AG806" s="22">
        <v>38.634562399548372</v>
      </c>
      <c r="AH806" s="22">
        <v>12.450095489854313</v>
      </c>
      <c r="AJ806" s="24">
        <f t="shared" si="37"/>
        <v>51.084657889402685</v>
      </c>
      <c r="AK806" s="25">
        <f t="shared" si="38"/>
        <v>200.12723335689392</v>
      </c>
      <c r="AL806" s="26">
        <f t="shared" si="39"/>
        <v>264.61879248589838</v>
      </c>
    </row>
    <row r="807" spans="1:38" ht="15" customHeight="1" x14ac:dyDescent="0.2">
      <c r="A807" s="54" t="s">
        <v>1268</v>
      </c>
      <c r="B807" s="91" t="s">
        <v>1269</v>
      </c>
      <c r="C807" s="92"/>
      <c r="D807" s="55" t="s">
        <v>1266</v>
      </c>
      <c r="E807" s="54" t="s">
        <v>33</v>
      </c>
      <c r="F807" s="54" t="s">
        <v>1</v>
      </c>
      <c r="G807" s="56">
        <v>5732</v>
      </c>
      <c r="H807" s="56">
        <v>5732</v>
      </c>
      <c r="I807" s="56">
        <v>55.4</v>
      </c>
      <c r="J807" s="56">
        <v>7.5</v>
      </c>
      <c r="K807" s="56">
        <v>44.86</v>
      </c>
      <c r="L807" s="56">
        <v>7.5</v>
      </c>
      <c r="M807" s="56">
        <v>34.04</v>
      </c>
      <c r="N807" s="56">
        <v>7.5</v>
      </c>
      <c r="O807" s="56">
        <v>24.15</v>
      </c>
      <c r="P807" s="57">
        <v>7.5</v>
      </c>
      <c r="Q807" s="56">
        <v>0</v>
      </c>
      <c r="R807" s="56">
        <v>13.690000000000001</v>
      </c>
      <c r="S807" s="56">
        <v>0</v>
      </c>
      <c r="T807" s="56">
        <v>9.75</v>
      </c>
      <c r="U807" s="56">
        <v>0</v>
      </c>
      <c r="V807" s="56">
        <v>8.06</v>
      </c>
      <c r="W807" s="56">
        <v>0</v>
      </c>
      <c r="X807" s="56">
        <v>8.0300000000000011</v>
      </c>
      <c r="Y807" s="56">
        <v>0</v>
      </c>
      <c r="Z807" s="56">
        <v>9.83</v>
      </c>
      <c r="AA807" s="56">
        <v>27.3</v>
      </c>
      <c r="AB807" s="56">
        <v>7.5</v>
      </c>
      <c r="AC807" s="56">
        <v>37.68</v>
      </c>
      <c r="AD807" s="56">
        <v>7.5</v>
      </c>
      <c r="AE807" s="56">
        <v>42.76</v>
      </c>
      <c r="AF807" s="56">
        <v>10</v>
      </c>
      <c r="AG807" s="56">
        <v>266.19</v>
      </c>
      <c r="AH807" s="56">
        <v>104.36</v>
      </c>
      <c r="AJ807" s="58">
        <f t="shared" si="37"/>
        <v>370.55</v>
      </c>
      <c r="AK807" s="25">
        <f t="shared" si="38"/>
        <v>46.439288206559667</v>
      </c>
      <c r="AL807" s="26">
        <f t="shared" si="39"/>
        <v>64.64584787159805</v>
      </c>
    </row>
    <row r="808" spans="1:38" s="37" customFormat="1" ht="15" customHeight="1" x14ac:dyDescent="0.2">
      <c r="A808" s="93" t="s">
        <v>1270</v>
      </c>
      <c r="B808" s="93"/>
      <c r="C808" s="93"/>
      <c r="D808" s="93"/>
      <c r="E808" s="93"/>
      <c r="F808" s="93"/>
      <c r="G808" s="59">
        <v>1210760.5444569997</v>
      </c>
      <c r="H808" s="59">
        <v>1237976.7859999998</v>
      </c>
      <c r="I808" s="59">
        <f>SUM(I8:I807)</f>
        <v>23151.106944087893</v>
      </c>
      <c r="J808" s="59">
        <f>SUM(J8:J807)</f>
        <v>3085.1447606195543</v>
      </c>
      <c r="K808" s="59">
        <f>SUM(K8:K807)</f>
        <v>19563.147832862924</v>
      </c>
      <c r="L808" s="59">
        <f>SUM(L8:L807)</f>
        <v>2892.858441273228</v>
      </c>
      <c r="M808" s="59">
        <f>SUM(M8:M807)</f>
        <v>15879.381312286521</v>
      </c>
      <c r="N808" s="59">
        <f t="shared" ref="N808:P808" si="40">SUM(N8:N807)</f>
        <v>3046.1292358421692</v>
      </c>
      <c r="O808" s="59">
        <f t="shared" si="40"/>
        <v>10743.287082669622</v>
      </c>
      <c r="P808" s="59">
        <f t="shared" si="40"/>
        <v>3045.2120660544874</v>
      </c>
      <c r="Q808" s="59">
        <f t="shared" ref="Q808" si="41">SUM(Q8:Q807)</f>
        <v>196.83400000000003</v>
      </c>
      <c r="R808" s="59">
        <f t="shared" ref="R808" si="42">SUM(R8:R807)</f>
        <v>5072.6346000000012</v>
      </c>
      <c r="S808" s="59">
        <f t="shared" ref="S808" si="43">SUM(S8:S807)</f>
        <v>19.399000000000004</v>
      </c>
      <c r="T808" s="59">
        <f t="shared" ref="T808" si="44">SUM(T8:T807)</f>
        <v>4180.6344000000036</v>
      </c>
      <c r="U808" s="59">
        <f t="shared" ref="U808" si="45">SUM(U8:U807)</f>
        <v>14.023999999999999</v>
      </c>
      <c r="V808" s="59">
        <f t="shared" ref="V808" si="46">SUM(V8:V807)</f>
        <v>3978.752307935064</v>
      </c>
      <c r="W808" s="59">
        <f t="shared" ref="W808" si="47">SUM(W8:W807)</f>
        <v>10.500999999999999</v>
      </c>
      <c r="X808" s="59">
        <f t="shared" ref="X808" si="48">SUM(X8:X807)</f>
        <v>3733.5655999999954</v>
      </c>
      <c r="Y808" s="59">
        <f t="shared" ref="Y808" si="49">SUM(Y8:Y807)</f>
        <v>30.254999999999995</v>
      </c>
      <c r="Z808" s="59">
        <f t="shared" ref="Z808" si="50">SUM(Z8:Z807)</f>
        <v>4079.2283999999991</v>
      </c>
      <c r="AA808" s="59">
        <f t="shared" ref="AA808:AJ808" si="51">SUM(AA8:AA807)</f>
        <v>10471.891119156897</v>
      </c>
      <c r="AB808" s="59">
        <f t="shared" si="51"/>
        <v>3010.1646275075136</v>
      </c>
      <c r="AC808" s="59">
        <f t="shared" si="51"/>
        <v>15243.753985719761</v>
      </c>
      <c r="AD808" s="59">
        <f t="shared" si="51"/>
        <v>2969.5630841546899</v>
      </c>
      <c r="AE808" s="59">
        <f t="shared" si="51"/>
        <v>18413.829947562626</v>
      </c>
      <c r="AF808" s="59">
        <f t="shared" si="51"/>
        <v>3019.8406075788171</v>
      </c>
      <c r="AG808" s="59">
        <f t="shared" si="51"/>
        <v>113737.41122434616</v>
      </c>
      <c r="AH808" s="59">
        <f t="shared" si="51"/>
        <v>42113.728130965523</v>
      </c>
      <c r="AI808" s="59">
        <f t="shared" si="51"/>
        <v>0</v>
      </c>
      <c r="AJ808" s="59">
        <f t="shared" si="51"/>
        <v>155851.13935531196</v>
      </c>
      <c r="AK808" s="36"/>
      <c r="AL808" s="17"/>
    </row>
    <row r="809" spans="1:38" ht="15" customHeight="1" x14ac:dyDescent="0.2">
      <c r="A809" s="90"/>
      <c r="B809" s="90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9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40"/>
      <c r="AB809" s="40"/>
      <c r="AC809" s="40"/>
      <c r="AD809" s="40"/>
      <c r="AE809" s="40"/>
      <c r="AF809" s="40"/>
      <c r="AG809" s="40"/>
      <c r="AH809" s="38"/>
      <c r="AJ809" s="41"/>
    </row>
    <row r="810" spans="1:38" ht="15" customHeight="1" x14ac:dyDescent="0.2">
      <c r="A810" s="90"/>
      <c r="B810" s="90"/>
      <c r="C810" s="90"/>
      <c r="D810" s="90"/>
      <c r="E810" s="90"/>
      <c r="F810" s="90"/>
      <c r="G810" s="38"/>
      <c r="H810" s="38"/>
      <c r="I810" s="38"/>
      <c r="J810" s="38"/>
      <c r="K810" s="38"/>
      <c r="L810" s="40"/>
      <c r="M810" s="38"/>
      <c r="N810" s="38"/>
      <c r="O810" s="38"/>
      <c r="P810" s="42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</row>
    <row r="811" spans="1:38" ht="15" customHeight="1" x14ac:dyDescent="0.2">
      <c r="A811" s="90"/>
      <c r="B811" s="90"/>
      <c r="C811" s="90"/>
      <c r="D811" s="90"/>
      <c r="E811" s="38"/>
      <c r="F811" s="60" t="s">
        <v>1285</v>
      </c>
      <c r="G811" s="61"/>
      <c r="H811" s="61"/>
      <c r="I811" s="61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3"/>
      <c r="AF811" s="63"/>
      <c r="AG811" s="64"/>
      <c r="AH811" s="62"/>
      <c r="AI811" s="40"/>
      <c r="AJ811" s="40"/>
      <c r="AK811" s="40"/>
      <c r="AL811" s="40"/>
    </row>
    <row r="812" spans="1:38" ht="15" customHeight="1" x14ac:dyDescent="0.2">
      <c r="A812" s="43"/>
      <c r="F812" s="83" t="s">
        <v>1286</v>
      </c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  <c r="AA812" s="84"/>
      <c r="AB812" s="84"/>
      <c r="AC812" s="84"/>
      <c r="AD812" s="84"/>
      <c r="AE812" s="84"/>
      <c r="AF812" s="84"/>
      <c r="AG812" s="85"/>
      <c r="AH812" s="41"/>
      <c r="AI812" s="41"/>
      <c r="AJ812" s="41"/>
      <c r="AK812" s="35"/>
      <c r="AL812" s="35"/>
    </row>
  </sheetData>
  <autoFilter ref="B1:D812" xr:uid="{D9F3C4BA-B770-4784-8454-0BB71926FB8E}">
    <filterColumn colId="0" showButton="0"/>
    <filterColumn colId="1" showButton="0"/>
  </autoFilter>
  <mergeCells count="856">
    <mergeCell ref="A1:AH1"/>
    <mergeCell ref="A2:AH2"/>
    <mergeCell ref="B3:C3"/>
    <mergeCell ref="I3:J3"/>
    <mergeCell ref="K3:L3"/>
    <mergeCell ref="M3:N3"/>
    <mergeCell ref="O3:P3"/>
    <mergeCell ref="Q3:R3"/>
    <mergeCell ref="S3:T3"/>
    <mergeCell ref="AG3:AH3"/>
    <mergeCell ref="AK3:AK6"/>
    <mergeCell ref="AL3:AL6"/>
    <mergeCell ref="A4:A6"/>
    <mergeCell ref="B4:C6"/>
    <mergeCell ref="D4:D6"/>
    <mergeCell ref="E4:E6"/>
    <mergeCell ref="F4:F6"/>
    <mergeCell ref="H4:H6"/>
    <mergeCell ref="U3:V3"/>
    <mergeCell ref="W3:X3"/>
    <mergeCell ref="Y3:Z3"/>
    <mergeCell ref="AA3:AB3"/>
    <mergeCell ref="AC3:AD3"/>
    <mergeCell ref="AE3:AF3"/>
    <mergeCell ref="O5:O6"/>
    <mergeCell ref="P5:P6"/>
    <mergeCell ref="Q5:Q6"/>
    <mergeCell ref="R5:R6"/>
    <mergeCell ref="S5:S6"/>
    <mergeCell ref="G5:G6"/>
    <mergeCell ref="I5:I6"/>
    <mergeCell ref="J5:J6"/>
    <mergeCell ref="K5:K6"/>
    <mergeCell ref="L5:L6"/>
    <mergeCell ref="B14:C14"/>
    <mergeCell ref="B15:C15"/>
    <mergeCell ref="B16:C16"/>
    <mergeCell ref="B11:C11"/>
    <mergeCell ref="B12:C12"/>
    <mergeCell ref="B13:C13"/>
    <mergeCell ref="AF5:AF6"/>
    <mergeCell ref="B8:C8"/>
    <mergeCell ref="B9:C9"/>
    <mergeCell ref="B10:C10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M5:M6"/>
    <mergeCell ref="B23:C23"/>
    <mergeCell ref="B24:C24"/>
    <mergeCell ref="B25:C25"/>
    <mergeCell ref="B20:C20"/>
    <mergeCell ref="B21:C21"/>
    <mergeCell ref="B22:C22"/>
    <mergeCell ref="B17:C17"/>
    <mergeCell ref="B18:C18"/>
    <mergeCell ref="B19:C19"/>
    <mergeCell ref="B32:C32"/>
    <mergeCell ref="B33:C33"/>
    <mergeCell ref="B34:C34"/>
    <mergeCell ref="B29:C29"/>
    <mergeCell ref="B30:C30"/>
    <mergeCell ref="B31:C31"/>
    <mergeCell ref="B26:C26"/>
    <mergeCell ref="B27:C27"/>
    <mergeCell ref="B28:C28"/>
    <mergeCell ref="B41:C41"/>
    <mergeCell ref="B42:C42"/>
    <mergeCell ref="B43:C43"/>
    <mergeCell ref="B38:C38"/>
    <mergeCell ref="B39:C39"/>
    <mergeCell ref="B40:C40"/>
    <mergeCell ref="B35:C35"/>
    <mergeCell ref="B36:C36"/>
    <mergeCell ref="B37:C37"/>
    <mergeCell ref="B50:C50"/>
    <mergeCell ref="B51:C51"/>
    <mergeCell ref="B52:C52"/>
    <mergeCell ref="B47:C47"/>
    <mergeCell ref="B48:C48"/>
    <mergeCell ref="B49:C49"/>
    <mergeCell ref="B44:C44"/>
    <mergeCell ref="B45:C45"/>
    <mergeCell ref="B46:C46"/>
    <mergeCell ref="B59:C59"/>
    <mergeCell ref="B60:C60"/>
    <mergeCell ref="B61:C61"/>
    <mergeCell ref="B56:C56"/>
    <mergeCell ref="B57:C57"/>
    <mergeCell ref="B58:C58"/>
    <mergeCell ref="B53:C53"/>
    <mergeCell ref="B54:C54"/>
    <mergeCell ref="B55:C55"/>
    <mergeCell ref="B68:C68"/>
    <mergeCell ref="B69:C69"/>
    <mergeCell ref="B70:C70"/>
    <mergeCell ref="B65:C65"/>
    <mergeCell ref="B66:C66"/>
    <mergeCell ref="B67:C67"/>
    <mergeCell ref="B62:C62"/>
    <mergeCell ref="B63:C63"/>
    <mergeCell ref="B64:C64"/>
    <mergeCell ref="B77:C77"/>
    <mergeCell ref="B78:C78"/>
    <mergeCell ref="B79:C79"/>
    <mergeCell ref="B74:C74"/>
    <mergeCell ref="B75:C75"/>
    <mergeCell ref="B76:C76"/>
    <mergeCell ref="B71:C71"/>
    <mergeCell ref="B72:C72"/>
    <mergeCell ref="B73:C73"/>
    <mergeCell ref="B86:C86"/>
    <mergeCell ref="B87:C87"/>
    <mergeCell ref="B88:C88"/>
    <mergeCell ref="B83:C83"/>
    <mergeCell ref="B84:C84"/>
    <mergeCell ref="B85:C85"/>
    <mergeCell ref="B80:C80"/>
    <mergeCell ref="B81:C81"/>
    <mergeCell ref="B82:C82"/>
    <mergeCell ref="B95:C95"/>
    <mergeCell ref="B96:C96"/>
    <mergeCell ref="B97:C97"/>
    <mergeCell ref="B92:C92"/>
    <mergeCell ref="B93:C93"/>
    <mergeCell ref="B94:C94"/>
    <mergeCell ref="B89:C89"/>
    <mergeCell ref="B90:C90"/>
    <mergeCell ref="B91:C91"/>
    <mergeCell ref="B104:C104"/>
    <mergeCell ref="B105:C105"/>
    <mergeCell ref="B106:C106"/>
    <mergeCell ref="B101:C101"/>
    <mergeCell ref="B102:C102"/>
    <mergeCell ref="B103:C103"/>
    <mergeCell ref="B98:C98"/>
    <mergeCell ref="B99:C99"/>
    <mergeCell ref="B100:C100"/>
    <mergeCell ref="B113:C113"/>
    <mergeCell ref="B114:C114"/>
    <mergeCell ref="B115:C115"/>
    <mergeCell ref="B110:C110"/>
    <mergeCell ref="B111:C111"/>
    <mergeCell ref="B112:C112"/>
    <mergeCell ref="B107:C107"/>
    <mergeCell ref="B108:C108"/>
    <mergeCell ref="B109:C109"/>
    <mergeCell ref="B122:C122"/>
    <mergeCell ref="B123:C123"/>
    <mergeCell ref="B124:C124"/>
    <mergeCell ref="B119:C119"/>
    <mergeCell ref="B120:C120"/>
    <mergeCell ref="B121:C121"/>
    <mergeCell ref="B116:C116"/>
    <mergeCell ref="B117:C117"/>
    <mergeCell ref="B118:C118"/>
    <mergeCell ref="B131:C131"/>
    <mergeCell ref="B132:C132"/>
    <mergeCell ref="B133:C133"/>
    <mergeCell ref="B128:C128"/>
    <mergeCell ref="B129:C129"/>
    <mergeCell ref="B130:C130"/>
    <mergeCell ref="B125:C125"/>
    <mergeCell ref="B126:C126"/>
    <mergeCell ref="B127:C127"/>
    <mergeCell ref="B140:C140"/>
    <mergeCell ref="B141:C141"/>
    <mergeCell ref="B142:C142"/>
    <mergeCell ref="B137:C137"/>
    <mergeCell ref="B138:C138"/>
    <mergeCell ref="B139:C139"/>
    <mergeCell ref="B134:C134"/>
    <mergeCell ref="B135:C135"/>
    <mergeCell ref="B136:C136"/>
    <mergeCell ref="B149:C149"/>
    <mergeCell ref="B150:C150"/>
    <mergeCell ref="B151:C151"/>
    <mergeCell ref="B146:C146"/>
    <mergeCell ref="B147:C147"/>
    <mergeCell ref="B148:C148"/>
    <mergeCell ref="B143:C143"/>
    <mergeCell ref="B144:C144"/>
    <mergeCell ref="B145:C145"/>
    <mergeCell ref="B158:C158"/>
    <mergeCell ref="B159:C159"/>
    <mergeCell ref="B160:C160"/>
    <mergeCell ref="B155:C155"/>
    <mergeCell ref="B156:C156"/>
    <mergeCell ref="B157:C157"/>
    <mergeCell ref="B152:C152"/>
    <mergeCell ref="B153:C153"/>
    <mergeCell ref="B154:C154"/>
    <mergeCell ref="B167:C167"/>
    <mergeCell ref="B168:C168"/>
    <mergeCell ref="B169:C169"/>
    <mergeCell ref="B164:C164"/>
    <mergeCell ref="B165:C165"/>
    <mergeCell ref="B166:C166"/>
    <mergeCell ref="B161:C161"/>
    <mergeCell ref="B162:C162"/>
    <mergeCell ref="B163:C163"/>
    <mergeCell ref="B176:C176"/>
    <mergeCell ref="B177:C177"/>
    <mergeCell ref="B178:C178"/>
    <mergeCell ref="B173:C173"/>
    <mergeCell ref="B174:C174"/>
    <mergeCell ref="B175:C175"/>
    <mergeCell ref="B170:C170"/>
    <mergeCell ref="B171:C171"/>
    <mergeCell ref="B172:C172"/>
    <mergeCell ref="B185:C185"/>
    <mergeCell ref="B186:C186"/>
    <mergeCell ref="B187:C187"/>
    <mergeCell ref="B182:C182"/>
    <mergeCell ref="B183:C183"/>
    <mergeCell ref="B184:C184"/>
    <mergeCell ref="B179:C179"/>
    <mergeCell ref="B180:C180"/>
    <mergeCell ref="B181:C181"/>
    <mergeCell ref="B194:C194"/>
    <mergeCell ref="B195:C195"/>
    <mergeCell ref="B196:C196"/>
    <mergeCell ref="B191:C191"/>
    <mergeCell ref="B192:C192"/>
    <mergeCell ref="B193:C193"/>
    <mergeCell ref="B188:C188"/>
    <mergeCell ref="B189:C189"/>
    <mergeCell ref="B190:C190"/>
    <mergeCell ref="B203:C203"/>
    <mergeCell ref="B204:C204"/>
    <mergeCell ref="B205:C205"/>
    <mergeCell ref="B200:C200"/>
    <mergeCell ref="B201:C201"/>
    <mergeCell ref="B202:C202"/>
    <mergeCell ref="B197:C197"/>
    <mergeCell ref="B198:C198"/>
    <mergeCell ref="B199:C199"/>
    <mergeCell ref="B212:C212"/>
    <mergeCell ref="B213:C213"/>
    <mergeCell ref="B214:C214"/>
    <mergeCell ref="B209:C209"/>
    <mergeCell ref="B210:C210"/>
    <mergeCell ref="B211:C211"/>
    <mergeCell ref="B206:C206"/>
    <mergeCell ref="B207:C207"/>
    <mergeCell ref="B208:C208"/>
    <mergeCell ref="B221:C221"/>
    <mergeCell ref="B222:C222"/>
    <mergeCell ref="B223:C223"/>
    <mergeCell ref="B218:C218"/>
    <mergeCell ref="B219:C219"/>
    <mergeCell ref="B220:C220"/>
    <mergeCell ref="B215:C215"/>
    <mergeCell ref="B216:C216"/>
    <mergeCell ref="B217:C217"/>
    <mergeCell ref="B230:C230"/>
    <mergeCell ref="B231:C231"/>
    <mergeCell ref="B232:C232"/>
    <mergeCell ref="B227:C227"/>
    <mergeCell ref="B228:C228"/>
    <mergeCell ref="B229:C229"/>
    <mergeCell ref="B224:C224"/>
    <mergeCell ref="B225:C225"/>
    <mergeCell ref="B226:C226"/>
    <mergeCell ref="B239:C239"/>
    <mergeCell ref="B240:C240"/>
    <mergeCell ref="B241:C241"/>
    <mergeCell ref="B236:C236"/>
    <mergeCell ref="B237:C237"/>
    <mergeCell ref="B238:C238"/>
    <mergeCell ref="B233:C233"/>
    <mergeCell ref="B234:C234"/>
    <mergeCell ref="B235:C235"/>
    <mergeCell ref="B248:C248"/>
    <mergeCell ref="B249:C249"/>
    <mergeCell ref="B250:C250"/>
    <mergeCell ref="B245:C245"/>
    <mergeCell ref="B246:C246"/>
    <mergeCell ref="B247:C247"/>
    <mergeCell ref="B242:C242"/>
    <mergeCell ref="B243:C243"/>
    <mergeCell ref="B244:C244"/>
    <mergeCell ref="B257:C257"/>
    <mergeCell ref="B258:C258"/>
    <mergeCell ref="B259:C259"/>
    <mergeCell ref="B254:C254"/>
    <mergeCell ref="B255:C255"/>
    <mergeCell ref="B256:C256"/>
    <mergeCell ref="B251:C251"/>
    <mergeCell ref="B252:C252"/>
    <mergeCell ref="B253:C253"/>
    <mergeCell ref="B266:C266"/>
    <mergeCell ref="B267:C267"/>
    <mergeCell ref="B268:C268"/>
    <mergeCell ref="B263:C263"/>
    <mergeCell ref="B264:C264"/>
    <mergeCell ref="B265:C265"/>
    <mergeCell ref="B260:C260"/>
    <mergeCell ref="B261:C261"/>
    <mergeCell ref="B262:C262"/>
    <mergeCell ref="B275:C275"/>
    <mergeCell ref="B276:C276"/>
    <mergeCell ref="B277:C277"/>
    <mergeCell ref="B272:C272"/>
    <mergeCell ref="B273:C273"/>
    <mergeCell ref="B274:C274"/>
    <mergeCell ref="B269:C269"/>
    <mergeCell ref="B270:C270"/>
    <mergeCell ref="B271:C271"/>
    <mergeCell ref="B284:C284"/>
    <mergeCell ref="B285:C285"/>
    <mergeCell ref="B286:C286"/>
    <mergeCell ref="B281:C281"/>
    <mergeCell ref="B282:C282"/>
    <mergeCell ref="B283:C283"/>
    <mergeCell ref="B278:C278"/>
    <mergeCell ref="B279:C279"/>
    <mergeCell ref="B280:C280"/>
    <mergeCell ref="B293:C293"/>
    <mergeCell ref="B294:C294"/>
    <mergeCell ref="B295:C295"/>
    <mergeCell ref="B290:C290"/>
    <mergeCell ref="B291:C291"/>
    <mergeCell ref="B292:C292"/>
    <mergeCell ref="B287:C287"/>
    <mergeCell ref="B288:C288"/>
    <mergeCell ref="B289:C289"/>
    <mergeCell ref="B302:C302"/>
    <mergeCell ref="B303:C303"/>
    <mergeCell ref="B304:C304"/>
    <mergeCell ref="B299:C299"/>
    <mergeCell ref="B300:C300"/>
    <mergeCell ref="B301:C301"/>
    <mergeCell ref="B296:C296"/>
    <mergeCell ref="B297:C297"/>
    <mergeCell ref="B298:C298"/>
    <mergeCell ref="B311:C311"/>
    <mergeCell ref="B312:C312"/>
    <mergeCell ref="B313:C313"/>
    <mergeCell ref="B308:C308"/>
    <mergeCell ref="B309:C309"/>
    <mergeCell ref="B310:C310"/>
    <mergeCell ref="B305:C305"/>
    <mergeCell ref="B306:C306"/>
    <mergeCell ref="B307:C307"/>
    <mergeCell ref="B320:C320"/>
    <mergeCell ref="B321:C321"/>
    <mergeCell ref="B322:C322"/>
    <mergeCell ref="B317:C317"/>
    <mergeCell ref="B318:C318"/>
    <mergeCell ref="B319:C319"/>
    <mergeCell ref="B314:C314"/>
    <mergeCell ref="B315:C315"/>
    <mergeCell ref="B316:C316"/>
    <mergeCell ref="B329:C329"/>
    <mergeCell ref="B330:C330"/>
    <mergeCell ref="B331:C331"/>
    <mergeCell ref="B326:C326"/>
    <mergeCell ref="B327:C327"/>
    <mergeCell ref="B328:C328"/>
    <mergeCell ref="B323:C323"/>
    <mergeCell ref="B324:C324"/>
    <mergeCell ref="B325:C325"/>
    <mergeCell ref="B338:C338"/>
    <mergeCell ref="B339:C339"/>
    <mergeCell ref="B340:C340"/>
    <mergeCell ref="B335:C335"/>
    <mergeCell ref="B336:C336"/>
    <mergeCell ref="B337:C337"/>
    <mergeCell ref="B332:C332"/>
    <mergeCell ref="B333:C333"/>
    <mergeCell ref="B334:C334"/>
    <mergeCell ref="B347:C347"/>
    <mergeCell ref="B348:C348"/>
    <mergeCell ref="B349:C349"/>
    <mergeCell ref="B344:C344"/>
    <mergeCell ref="B345:C345"/>
    <mergeCell ref="B346:C346"/>
    <mergeCell ref="B341:C341"/>
    <mergeCell ref="B342:C342"/>
    <mergeCell ref="B343:C343"/>
    <mergeCell ref="B356:C356"/>
    <mergeCell ref="B357:C357"/>
    <mergeCell ref="B358:C358"/>
    <mergeCell ref="B353:C353"/>
    <mergeCell ref="B354:C354"/>
    <mergeCell ref="B355:C355"/>
    <mergeCell ref="B350:C350"/>
    <mergeCell ref="B351:C351"/>
    <mergeCell ref="B352:C352"/>
    <mergeCell ref="B365:C365"/>
    <mergeCell ref="B366:C366"/>
    <mergeCell ref="B367:C367"/>
    <mergeCell ref="B362:C362"/>
    <mergeCell ref="B363:C363"/>
    <mergeCell ref="B364:C364"/>
    <mergeCell ref="B359:C359"/>
    <mergeCell ref="B360:C360"/>
    <mergeCell ref="B361:C361"/>
    <mergeCell ref="B374:C374"/>
    <mergeCell ref="B375:C375"/>
    <mergeCell ref="B376:C376"/>
    <mergeCell ref="B371:C371"/>
    <mergeCell ref="B372:C372"/>
    <mergeCell ref="B373:C373"/>
    <mergeCell ref="B368:C368"/>
    <mergeCell ref="B369:C369"/>
    <mergeCell ref="B370:C370"/>
    <mergeCell ref="B383:C383"/>
    <mergeCell ref="B384:C384"/>
    <mergeCell ref="B385:C385"/>
    <mergeCell ref="B380:C380"/>
    <mergeCell ref="B381:C381"/>
    <mergeCell ref="B382:C382"/>
    <mergeCell ref="B377:C377"/>
    <mergeCell ref="B378:C378"/>
    <mergeCell ref="B379:C379"/>
    <mergeCell ref="B392:C392"/>
    <mergeCell ref="B393:C393"/>
    <mergeCell ref="B394:C394"/>
    <mergeCell ref="B389:C389"/>
    <mergeCell ref="B390:C390"/>
    <mergeCell ref="B391:C391"/>
    <mergeCell ref="B386:C386"/>
    <mergeCell ref="B387:C387"/>
    <mergeCell ref="B388:C388"/>
    <mergeCell ref="B401:C401"/>
    <mergeCell ref="B402:C402"/>
    <mergeCell ref="B403:C403"/>
    <mergeCell ref="B398:C398"/>
    <mergeCell ref="B399:C399"/>
    <mergeCell ref="B400:C400"/>
    <mergeCell ref="B395:C395"/>
    <mergeCell ref="B396:C396"/>
    <mergeCell ref="B397:C397"/>
    <mergeCell ref="B410:C410"/>
    <mergeCell ref="B411:C411"/>
    <mergeCell ref="B412:C412"/>
    <mergeCell ref="B407:C407"/>
    <mergeCell ref="B408:C408"/>
    <mergeCell ref="B409:C409"/>
    <mergeCell ref="B404:C404"/>
    <mergeCell ref="B405:C405"/>
    <mergeCell ref="B406:C406"/>
    <mergeCell ref="B419:C419"/>
    <mergeCell ref="B420:C420"/>
    <mergeCell ref="B421:C421"/>
    <mergeCell ref="B416:C416"/>
    <mergeCell ref="B417:C417"/>
    <mergeCell ref="B418:C418"/>
    <mergeCell ref="B413:C413"/>
    <mergeCell ref="B414:C414"/>
    <mergeCell ref="B415:C415"/>
    <mergeCell ref="B428:C428"/>
    <mergeCell ref="B429:C429"/>
    <mergeCell ref="B430:C430"/>
    <mergeCell ref="B425:C425"/>
    <mergeCell ref="B426:C426"/>
    <mergeCell ref="B427:C427"/>
    <mergeCell ref="B422:C422"/>
    <mergeCell ref="B423:C423"/>
    <mergeCell ref="B424:C424"/>
    <mergeCell ref="B437:C437"/>
    <mergeCell ref="B438:C438"/>
    <mergeCell ref="B439:C439"/>
    <mergeCell ref="B434:C434"/>
    <mergeCell ref="B435:C435"/>
    <mergeCell ref="B436:C436"/>
    <mergeCell ref="B431:C431"/>
    <mergeCell ref="B432:C432"/>
    <mergeCell ref="B433:C433"/>
    <mergeCell ref="B446:C446"/>
    <mergeCell ref="B447:C447"/>
    <mergeCell ref="B448:C448"/>
    <mergeCell ref="B443:C443"/>
    <mergeCell ref="B444:C444"/>
    <mergeCell ref="B445:C445"/>
    <mergeCell ref="B440:C440"/>
    <mergeCell ref="B441:C441"/>
    <mergeCell ref="B442:C442"/>
    <mergeCell ref="B455:C455"/>
    <mergeCell ref="B456:C456"/>
    <mergeCell ref="B457:C457"/>
    <mergeCell ref="B452:C452"/>
    <mergeCell ref="B453:C453"/>
    <mergeCell ref="B454:C454"/>
    <mergeCell ref="B449:C449"/>
    <mergeCell ref="B450:C450"/>
    <mergeCell ref="B451:C451"/>
    <mergeCell ref="B464:C464"/>
    <mergeCell ref="B465:C465"/>
    <mergeCell ref="B466:C466"/>
    <mergeCell ref="B461:C461"/>
    <mergeCell ref="B462:C462"/>
    <mergeCell ref="B463:C463"/>
    <mergeCell ref="B458:C458"/>
    <mergeCell ref="B459:C459"/>
    <mergeCell ref="B460:C460"/>
    <mergeCell ref="B473:C473"/>
    <mergeCell ref="B474:C474"/>
    <mergeCell ref="B475:C475"/>
    <mergeCell ref="B470:C470"/>
    <mergeCell ref="B471:C471"/>
    <mergeCell ref="B472:C472"/>
    <mergeCell ref="B467:C467"/>
    <mergeCell ref="B468:C468"/>
    <mergeCell ref="B469:C469"/>
    <mergeCell ref="B482:C482"/>
    <mergeCell ref="B483:C483"/>
    <mergeCell ref="B484:C484"/>
    <mergeCell ref="B479:C479"/>
    <mergeCell ref="B480:C480"/>
    <mergeCell ref="B481:C481"/>
    <mergeCell ref="B476:C476"/>
    <mergeCell ref="B477:C477"/>
    <mergeCell ref="B478:C478"/>
    <mergeCell ref="B491:C491"/>
    <mergeCell ref="B492:C492"/>
    <mergeCell ref="B493:C493"/>
    <mergeCell ref="B488:C488"/>
    <mergeCell ref="B489:C489"/>
    <mergeCell ref="B490:C490"/>
    <mergeCell ref="B485:C485"/>
    <mergeCell ref="B486:C486"/>
    <mergeCell ref="B487:C487"/>
    <mergeCell ref="B500:C500"/>
    <mergeCell ref="B501:C501"/>
    <mergeCell ref="B502:C502"/>
    <mergeCell ref="B497:C497"/>
    <mergeCell ref="B498:C498"/>
    <mergeCell ref="B499:C499"/>
    <mergeCell ref="B494:C494"/>
    <mergeCell ref="B495:C495"/>
    <mergeCell ref="B496:C496"/>
    <mergeCell ref="B509:C509"/>
    <mergeCell ref="B510:C510"/>
    <mergeCell ref="B511:C511"/>
    <mergeCell ref="B506:C506"/>
    <mergeCell ref="B507:C507"/>
    <mergeCell ref="B508:C508"/>
    <mergeCell ref="B503:C503"/>
    <mergeCell ref="B504:C504"/>
    <mergeCell ref="B505:C505"/>
    <mergeCell ref="B518:C518"/>
    <mergeCell ref="B519:C519"/>
    <mergeCell ref="B520:C520"/>
    <mergeCell ref="B515:C515"/>
    <mergeCell ref="B516:C516"/>
    <mergeCell ref="B517:C517"/>
    <mergeCell ref="B512:C512"/>
    <mergeCell ref="B513:C513"/>
    <mergeCell ref="B514:C514"/>
    <mergeCell ref="B527:C527"/>
    <mergeCell ref="B528:C528"/>
    <mergeCell ref="B529:C529"/>
    <mergeCell ref="B524:C524"/>
    <mergeCell ref="B525:C525"/>
    <mergeCell ref="B526:C526"/>
    <mergeCell ref="B521:C521"/>
    <mergeCell ref="B522:C522"/>
    <mergeCell ref="B523:C523"/>
    <mergeCell ref="B536:C536"/>
    <mergeCell ref="B537:C537"/>
    <mergeCell ref="B538:C538"/>
    <mergeCell ref="B533:C533"/>
    <mergeCell ref="B534:C534"/>
    <mergeCell ref="B535:C535"/>
    <mergeCell ref="B530:C530"/>
    <mergeCell ref="B531:C531"/>
    <mergeCell ref="B532:C532"/>
    <mergeCell ref="B545:C545"/>
    <mergeCell ref="B546:C546"/>
    <mergeCell ref="B547:C547"/>
    <mergeCell ref="B542:C542"/>
    <mergeCell ref="B543:C543"/>
    <mergeCell ref="B544:C544"/>
    <mergeCell ref="B539:C539"/>
    <mergeCell ref="B540:C540"/>
    <mergeCell ref="B541:C541"/>
    <mergeCell ref="B554:C554"/>
    <mergeCell ref="B555:C555"/>
    <mergeCell ref="B556:C556"/>
    <mergeCell ref="B551:C551"/>
    <mergeCell ref="B552:C552"/>
    <mergeCell ref="B553:C553"/>
    <mergeCell ref="B548:C548"/>
    <mergeCell ref="B549:C549"/>
    <mergeCell ref="B550:C550"/>
    <mergeCell ref="B563:C563"/>
    <mergeCell ref="B564:C564"/>
    <mergeCell ref="B565:C565"/>
    <mergeCell ref="B560:C560"/>
    <mergeCell ref="B561:C561"/>
    <mergeCell ref="B562:C562"/>
    <mergeCell ref="B557:C557"/>
    <mergeCell ref="B558:C558"/>
    <mergeCell ref="B559:C559"/>
    <mergeCell ref="B572:C572"/>
    <mergeCell ref="B573:C573"/>
    <mergeCell ref="B574:C574"/>
    <mergeCell ref="B569:C569"/>
    <mergeCell ref="B570:C570"/>
    <mergeCell ref="B571:C571"/>
    <mergeCell ref="B566:C566"/>
    <mergeCell ref="B567:C567"/>
    <mergeCell ref="B568:C568"/>
    <mergeCell ref="B581:C581"/>
    <mergeCell ref="B582:C582"/>
    <mergeCell ref="B583:C583"/>
    <mergeCell ref="B578:C578"/>
    <mergeCell ref="B579:C579"/>
    <mergeCell ref="B580:C580"/>
    <mergeCell ref="B575:C575"/>
    <mergeCell ref="B576:C576"/>
    <mergeCell ref="B577:C577"/>
    <mergeCell ref="B590:C590"/>
    <mergeCell ref="B591:C591"/>
    <mergeCell ref="B592:C592"/>
    <mergeCell ref="B587:C587"/>
    <mergeCell ref="B588:C588"/>
    <mergeCell ref="B589:C589"/>
    <mergeCell ref="B584:C584"/>
    <mergeCell ref="B585:C585"/>
    <mergeCell ref="B586:C586"/>
    <mergeCell ref="B599:C599"/>
    <mergeCell ref="B600:C600"/>
    <mergeCell ref="B601:C601"/>
    <mergeCell ref="B596:C596"/>
    <mergeCell ref="B597:C597"/>
    <mergeCell ref="B598:C598"/>
    <mergeCell ref="B593:C593"/>
    <mergeCell ref="B594:C594"/>
    <mergeCell ref="B595:C595"/>
    <mergeCell ref="B608:C608"/>
    <mergeCell ref="B609:C609"/>
    <mergeCell ref="B610:C610"/>
    <mergeCell ref="B605:C605"/>
    <mergeCell ref="B606:C606"/>
    <mergeCell ref="B607:C607"/>
    <mergeCell ref="B602:C602"/>
    <mergeCell ref="B603:C603"/>
    <mergeCell ref="B604:C604"/>
    <mergeCell ref="B617:C617"/>
    <mergeCell ref="B618:C618"/>
    <mergeCell ref="B619:C619"/>
    <mergeCell ref="B614:C614"/>
    <mergeCell ref="B615:C615"/>
    <mergeCell ref="B616:C616"/>
    <mergeCell ref="B611:C611"/>
    <mergeCell ref="B612:C612"/>
    <mergeCell ref="B613:C613"/>
    <mergeCell ref="B626:C626"/>
    <mergeCell ref="B627:C627"/>
    <mergeCell ref="B628:C628"/>
    <mergeCell ref="B623:C623"/>
    <mergeCell ref="B624:C624"/>
    <mergeCell ref="B625:C625"/>
    <mergeCell ref="B620:C620"/>
    <mergeCell ref="B621:C621"/>
    <mergeCell ref="B622:C622"/>
    <mergeCell ref="B635:C635"/>
    <mergeCell ref="B636:C636"/>
    <mergeCell ref="B637:C637"/>
    <mergeCell ref="B632:C632"/>
    <mergeCell ref="B633:C633"/>
    <mergeCell ref="B634:C634"/>
    <mergeCell ref="B629:C629"/>
    <mergeCell ref="B630:C630"/>
    <mergeCell ref="B631:C631"/>
    <mergeCell ref="B644:C644"/>
    <mergeCell ref="B645:C645"/>
    <mergeCell ref="B646:C646"/>
    <mergeCell ref="B641:C641"/>
    <mergeCell ref="B642:C642"/>
    <mergeCell ref="B643:C643"/>
    <mergeCell ref="B638:C638"/>
    <mergeCell ref="B639:C639"/>
    <mergeCell ref="B640:C640"/>
    <mergeCell ref="B653:C653"/>
    <mergeCell ref="B654:C654"/>
    <mergeCell ref="B655:C655"/>
    <mergeCell ref="B650:C650"/>
    <mergeCell ref="B651:C651"/>
    <mergeCell ref="B652:C652"/>
    <mergeCell ref="B647:C647"/>
    <mergeCell ref="B648:C648"/>
    <mergeCell ref="B649:C649"/>
    <mergeCell ref="B662:C662"/>
    <mergeCell ref="B663:C663"/>
    <mergeCell ref="B664:C664"/>
    <mergeCell ref="B659:C659"/>
    <mergeCell ref="B660:C660"/>
    <mergeCell ref="B661:C661"/>
    <mergeCell ref="B656:C656"/>
    <mergeCell ref="B657:C657"/>
    <mergeCell ref="B658:C658"/>
    <mergeCell ref="B671:C671"/>
    <mergeCell ref="B672:C672"/>
    <mergeCell ref="B673:C673"/>
    <mergeCell ref="B668:C668"/>
    <mergeCell ref="B669:C669"/>
    <mergeCell ref="B670:C670"/>
    <mergeCell ref="B665:C665"/>
    <mergeCell ref="B666:C666"/>
    <mergeCell ref="B667:C667"/>
    <mergeCell ref="B680:C680"/>
    <mergeCell ref="B681:C681"/>
    <mergeCell ref="B682:C682"/>
    <mergeCell ref="B677:C677"/>
    <mergeCell ref="B678:C678"/>
    <mergeCell ref="B679:C679"/>
    <mergeCell ref="B674:C674"/>
    <mergeCell ref="B675:C675"/>
    <mergeCell ref="B676:C676"/>
    <mergeCell ref="B689:C689"/>
    <mergeCell ref="B690:C690"/>
    <mergeCell ref="B691:C691"/>
    <mergeCell ref="B686:C686"/>
    <mergeCell ref="B687:C687"/>
    <mergeCell ref="B688:C688"/>
    <mergeCell ref="B683:C683"/>
    <mergeCell ref="B684:C684"/>
    <mergeCell ref="B685:C685"/>
    <mergeCell ref="B698:C698"/>
    <mergeCell ref="B699:C699"/>
    <mergeCell ref="B700:C700"/>
    <mergeCell ref="B695:C695"/>
    <mergeCell ref="B696:C696"/>
    <mergeCell ref="B697:C697"/>
    <mergeCell ref="B692:C692"/>
    <mergeCell ref="B693:C693"/>
    <mergeCell ref="B694:C694"/>
    <mergeCell ref="B707:C707"/>
    <mergeCell ref="B708:C708"/>
    <mergeCell ref="B709:C709"/>
    <mergeCell ref="B704:C704"/>
    <mergeCell ref="B705:C705"/>
    <mergeCell ref="B706:C706"/>
    <mergeCell ref="B701:C701"/>
    <mergeCell ref="B702:C702"/>
    <mergeCell ref="B703:C703"/>
    <mergeCell ref="B716:C716"/>
    <mergeCell ref="B717:C717"/>
    <mergeCell ref="B718:C718"/>
    <mergeCell ref="B713:C713"/>
    <mergeCell ref="B714:C714"/>
    <mergeCell ref="B715:C715"/>
    <mergeCell ref="B710:C710"/>
    <mergeCell ref="B711:C711"/>
    <mergeCell ref="B712:C712"/>
    <mergeCell ref="B725:C725"/>
    <mergeCell ref="B726:C726"/>
    <mergeCell ref="B727:C727"/>
    <mergeCell ref="B722:C722"/>
    <mergeCell ref="B723:C723"/>
    <mergeCell ref="B724:C724"/>
    <mergeCell ref="B719:C719"/>
    <mergeCell ref="B720:C720"/>
    <mergeCell ref="B721:C721"/>
    <mergeCell ref="B734:C734"/>
    <mergeCell ref="B735:C735"/>
    <mergeCell ref="B736:C736"/>
    <mergeCell ref="B731:C731"/>
    <mergeCell ref="B732:C732"/>
    <mergeCell ref="B733:C733"/>
    <mergeCell ref="B728:C728"/>
    <mergeCell ref="B729:C729"/>
    <mergeCell ref="B730:C730"/>
    <mergeCell ref="B743:C743"/>
    <mergeCell ref="B744:C744"/>
    <mergeCell ref="B745:C745"/>
    <mergeCell ref="B740:C740"/>
    <mergeCell ref="B741:C741"/>
    <mergeCell ref="B742:C742"/>
    <mergeCell ref="B737:C737"/>
    <mergeCell ref="B738:C738"/>
    <mergeCell ref="B739:C739"/>
    <mergeCell ref="B752:C752"/>
    <mergeCell ref="B753:C753"/>
    <mergeCell ref="B754:C754"/>
    <mergeCell ref="B749:C749"/>
    <mergeCell ref="B750:C750"/>
    <mergeCell ref="B751:C751"/>
    <mergeCell ref="B746:C746"/>
    <mergeCell ref="B747:C747"/>
    <mergeCell ref="B748:C748"/>
    <mergeCell ref="B761:C761"/>
    <mergeCell ref="B762:C762"/>
    <mergeCell ref="B763:C763"/>
    <mergeCell ref="B758:C758"/>
    <mergeCell ref="B759:C759"/>
    <mergeCell ref="B760:C760"/>
    <mergeCell ref="B755:C755"/>
    <mergeCell ref="B756:C756"/>
    <mergeCell ref="B757:C757"/>
    <mergeCell ref="B770:C770"/>
    <mergeCell ref="B771:C771"/>
    <mergeCell ref="B772:C772"/>
    <mergeCell ref="B767:C767"/>
    <mergeCell ref="B768:C768"/>
    <mergeCell ref="B769:C769"/>
    <mergeCell ref="B764:C764"/>
    <mergeCell ref="B765:C765"/>
    <mergeCell ref="B766:C766"/>
    <mergeCell ref="B779:C779"/>
    <mergeCell ref="B780:C780"/>
    <mergeCell ref="B781:C781"/>
    <mergeCell ref="B776:C776"/>
    <mergeCell ref="B777:C777"/>
    <mergeCell ref="B778:C778"/>
    <mergeCell ref="B773:C773"/>
    <mergeCell ref="B774:C774"/>
    <mergeCell ref="B775:C775"/>
    <mergeCell ref="B788:C788"/>
    <mergeCell ref="B789:C789"/>
    <mergeCell ref="B790:C790"/>
    <mergeCell ref="B785:C785"/>
    <mergeCell ref="B786:C786"/>
    <mergeCell ref="B787:C787"/>
    <mergeCell ref="B782:C782"/>
    <mergeCell ref="B783:C783"/>
    <mergeCell ref="B784:C784"/>
    <mergeCell ref="F812:AG812"/>
    <mergeCell ref="B7:C7"/>
    <mergeCell ref="B800:C800"/>
    <mergeCell ref="B801:C801"/>
    <mergeCell ref="B802:C802"/>
    <mergeCell ref="A809:B809"/>
    <mergeCell ref="A810:B810"/>
    <mergeCell ref="C810:F810"/>
    <mergeCell ref="A811:D811"/>
    <mergeCell ref="B806:C806"/>
    <mergeCell ref="B807:C807"/>
    <mergeCell ref="A808:F808"/>
    <mergeCell ref="B803:C803"/>
    <mergeCell ref="B804:C804"/>
    <mergeCell ref="B805:C805"/>
    <mergeCell ref="B797:C797"/>
    <mergeCell ref="B798:C798"/>
    <mergeCell ref="B799:C799"/>
    <mergeCell ref="B794:C794"/>
    <mergeCell ref="B795:C795"/>
    <mergeCell ref="B796:C796"/>
    <mergeCell ref="B791:C791"/>
    <mergeCell ref="B792:C792"/>
    <mergeCell ref="B793:C793"/>
  </mergeCells>
  <pageMargins left="0" right="0" top="0.39370078740157483" bottom="0.59055118110236227" header="0.51181102362204722" footer="0.51181102362204722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ar korekc.k.ūd.</vt:lpstr>
      <vt:lpstr>Sheet1!Print_Area</vt:lpstr>
      <vt:lpstr>'ar korekc.k.ūd.'!Print_Titles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Pilipenko Larisa</dc:creator>
  <cp:lastModifiedBy>Signe</cp:lastModifiedBy>
  <cp:lastPrinted>2018-06-27T08:21:36Z</cp:lastPrinted>
  <dcterms:created xsi:type="dcterms:W3CDTF">2016-01-18T15:10:59Z</dcterms:created>
  <dcterms:modified xsi:type="dcterms:W3CDTF">2018-06-27T08:22:04Z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731020537</vt:i4>
  </property>
  <property fmtid="{D5CDD505-2E9C-101B-9397-08002B2CF9AE}" pid="3" name="_NewReviewCycle">
    <vt:lpwstr/>
  </property>
  <property fmtid="{D5CDD505-2E9C-101B-9397-08002B2CF9AE}" pid="4" name="_EmailSubject">
    <vt:lpwstr>Siltumen.paterins 2015_Fortum Jelgava</vt:lpwstr>
  </property>
  <property fmtid="{D5CDD505-2E9C-101B-9397-08002B2CF9AE}" pid="5" name="_AuthorEmail">
    <vt:lpwstr>Jelena.Janesa@fortum.com</vt:lpwstr>
  </property>
  <property fmtid="{D5CDD505-2E9C-101B-9397-08002B2CF9AE}" pid="6" name="_AuthorEmailDisplayName">
    <vt:lpwstr>Janesa Jelena</vt:lpwstr>
  </property>
  <property fmtid="{D5CDD505-2E9C-101B-9397-08002B2CF9AE}" pid="7" name="_PreviousAdHocReviewCycleID">
    <vt:i4>1413797350</vt:i4>
  </property>
  <property fmtid="{D5CDD505-2E9C-101B-9397-08002B2CF9AE}" pid="8" name="_ReviewingToolsShownOnce">
    <vt:lpwstr/>
  </property>
</Properties>
</file>