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.5 Datu baaze par siltumenergijas pateeriniem\1 Auce\"/>
    </mc:Choice>
  </mc:AlternateContent>
  <xr:revisionPtr revIDLastSave="0" documentId="8_{8F907F85-7B12-4F73-A852-E23EEBEA325C}" xr6:coauthVersionLast="33" xr6:coauthVersionMax="33" xr10:uidLastSave="{00000000-0000-0000-0000-000000000000}"/>
  <bookViews>
    <workbookView xWindow="0" yWindow="0" windowWidth="28800" windowHeight="11625" xr2:uid="{11965A4B-D55B-48FE-B72E-7FFFFCA6B29E}"/>
  </bookViews>
  <sheets>
    <sheet name="Auce" sheetId="1" r:id="rId1"/>
    <sheet name="Bēne" sheetId="2" r:id="rId2"/>
    <sheet name="Lielauce" sheetId="3" r:id="rId3"/>
  </sheets>
  <externalReferences>
    <externalReference r:id="rId4"/>
    <externalReference r:id="rId5"/>
    <externalReference r:id="rId6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F7" i="3"/>
  <c r="I7" i="3" s="1"/>
  <c r="E7" i="3"/>
  <c r="D7" i="3"/>
  <c r="H7" i="3" s="1"/>
  <c r="I6" i="3"/>
  <c r="G6" i="3"/>
  <c r="F6" i="3"/>
  <c r="E6" i="3"/>
  <c r="D6" i="3"/>
  <c r="H6" i="3" s="1"/>
  <c r="G5" i="3"/>
  <c r="F5" i="3"/>
  <c r="I5" i="3" s="1"/>
  <c r="E5" i="3"/>
  <c r="D5" i="3"/>
  <c r="H5" i="3" s="1"/>
  <c r="H8" i="3" s="1"/>
  <c r="I8" i="3" l="1"/>
  <c r="I14" i="2" l="1"/>
  <c r="G14" i="2"/>
  <c r="F14" i="2"/>
  <c r="E14" i="2"/>
  <c r="D14" i="2"/>
  <c r="H14" i="2" s="1"/>
  <c r="G13" i="2"/>
  <c r="F13" i="2"/>
  <c r="I13" i="2" s="1"/>
  <c r="E13" i="2"/>
  <c r="D13" i="2"/>
  <c r="H13" i="2" s="1"/>
  <c r="I12" i="2"/>
  <c r="G12" i="2"/>
  <c r="F12" i="2"/>
  <c r="E12" i="2"/>
  <c r="D12" i="2"/>
  <c r="H12" i="2" s="1"/>
  <c r="G11" i="2"/>
  <c r="F11" i="2"/>
  <c r="I11" i="2" s="1"/>
  <c r="E11" i="2"/>
  <c r="D11" i="2"/>
  <c r="H11" i="2" s="1"/>
  <c r="I10" i="2"/>
  <c r="G10" i="2"/>
  <c r="F10" i="2"/>
  <c r="E10" i="2"/>
  <c r="D10" i="2"/>
  <c r="H10" i="2" s="1"/>
  <c r="G9" i="2"/>
  <c r="F9" i="2"/>
  <c r="I9" i="2" s="1"/>
  <c r="E9" i="2"/>
  <c r="D9" i="2"/>
  <c r="H9" i="2" s="1"/>
  <c r="I8" i="2"/>
  <c r="G8" i="2"/>
  <c r="F8" i="2"/>
  <c r="E8" i="2"/>
  <c r="D8" i="2"/>
  <c r="H8" i="2" s="1"/>
  <c r="G7" i="2"/>
  <c r="F7" i="2"/>
  <c r="I7" i="2" s="1"/>
  <c r="E7" i="2"/>
  <c r="D7" i="2"/>
  <c r="H7" i="2" s="1"/>
  <c r="I6" i="2"/>
  <c r="G6" i="2"/>
  <c r="F6" i="2"/>
  <c r="E6" i="2"/>
  <c r="D6" i="2"/>
  <c r="H6" i="2" s="1"/>
  <c r="G5" i="2"/>
  <c r="F5" i="2"/>
  <c r="I5" i="2" s="1"/>
  <c r="E5" i="2"/>
  <c r="D5" i="2"/>
  <c r="H5" i="2" s="1"/>
  <c r="H15" i="2" s="1"/>
  <c r="I15" i="2" l="1"/>
  <c r="G30" i="1" l="1"/>
  <c r="F30" i="1"/>
  <c r="I30" i="1" s="1"/>
  <c r="E30" i="1"/>
  <c r="D30" i="1"/>
  <c r="H30" i="1" s="1"/>
  <c r="J30" i="1" s="1"/>
  <c r="I29" i="1"/>
  <c r="G29" i="1"/>
  <c r="F29" i="1"/>
  <c r="E29" i="1"/>
  <c r="D29" i="1"/>
  <c r="H29" i="1" s="1"/>
  <c r="J29" i="1" s="1"/>
  <c r="G28" i="1"/>
  <c r="F28" i="1"/>
  <c r="I28" i="1" s="1"/>
  <c r="E28" i="1"/>
  <c r="D28" i="1"/>
  <c r="H28" i="1" s="1"/>
  <c r="J28" i="1" s="1"/>
  <c r="G27" i="1"/>
  <c r="I27" i="1" s="1"/>
  <c r="F27" i="1"/>
  <c r="E27" i="1"/>
  <c r="D27" i="1"/>
  <c r="H27" i="1" s="1"/>
  <c r="J27" i="1" s="1"/>
  <c r="G26" i="1"/>
  <c r="F26" i="1"/>
  <c r="I26" i="1" s="1"/>
  <c r="E26" i="1"/>
  <c r="D26" i="1"/>
  <c r="H26" i="1" s="1"/>
  <c r="J26" i="1" s="1"/>
  <c r="I25" i="1"/>
  <c r="G25" i="1"/>
  <c r="F25" i="1"/>
  <c r="E25" i="1"/>
  <c r="D25" i="1"/>
  <c r="H25" i="1" s="1"/>
  <c r="J25" i="1" s="1"/>
  <c r="G24" i="1"/>
  <c r="F24" i="1"/>
  <c r="I24" i="1" s="1"/>
  <c r="E24" i="1"/>
  <c r="D24" i="1"/>
  <c r="H24" i="1" s="1"/>
  <c r="G23" i="1"/>
  <c r="I23" i="1" s="1"/>
  <c r="F23" i="1"/>
  <c r="E23" i="1"/>
  <c r="D23" i="1"/>
  <c r="H23" i="1" s="1"/>
  <c r="J22" i="1"/>
  <c r="G22" i="1"/>
  <c r="F22" i="1"/>
  <c r="E22" i="1"/>
  <c r="D22" i="1"/>
  <c r="G21" i="1"/>
  <c r="I21" i="1" s="1"/>
  <c r="F21" i="1"/>
  <c r="E21" i="1"/>
  <c r="D21" i="1"/>
  <c r="H21" i="1" s="1"/>
  <c r="G20" i="1"/>
  <c r="F20" i="1"/>
  <c r="I20" i="1" s="1"/>
  <c r="E20" i="1"/>
  <c r="D20" i="1"/>
  <c r="H20" i="1" s="1"/>
  <c r="I19" i="1"/>
  <c r="G19" i="1"/>
  <c r="F19" i="1"/>
  <c r="E19" i="1"/>
  <c r="D19" i="1"/>
  <c r="H19" i="1" s="1"/>
  <c r="J19" i="1" s="1"/>
  <c r="G18" i="1"/>
  <c r="F18" i="1"/>
  <c r="I18" i="1" s="1"/>
  <c r="E18" i="1"/>
  <c r="D18" i="1"/>
  <c r="H18" i="1" s="1"/>
  <c r="J18" i="1" s="1"/>
  <c r="G17" i="1"/>
  <c r="I17" i="1" s="1"/>
  <c r="F17" i="1"/>
  <c r="E17" i="1"/>
  <c r="D17" i="1"/>
  <c r="H17" i="1" s="1"/>
  <c r="J17" i="1" s="1"/>
  <c r="G16" i="1"/>
  <c r="F16" i="1"/>
  <c r="I16" i="1" s="1"/>
  <c r="E16" i="1"/>
  <c r="D16" i="1"/>
  <c r="H16" i="1" s="1"/>
  <c r="J16" i="1" s="1"/>
  <c r="J15" i="1"/>
  <c r="G15" i="1"/>
  <c r="F15" i="1"/>
  <c r="E15" i="1"/>
  <c r="D15" i="1"/>
  <c r="J14" i="1"/>
  <c r="G14" i="1"/>
  <c r="F14" i="1"/>
  <c r="E14" i="1"/>
  <c r="D14" i="1"/>
  <c r="J13" i="1"/>
  <c r="G13" i="1"/>
  <c r="F13" i="1"/>
  <c r="E13" i="1"/>
  <c r="D13" i="1"/>
  <c r="G12" i="1"/>
  <c r="F12" i="1"/>
  <c r="I12" i="1" s="1"/>
  <c r="E12" i="1"/>
  <c r="D12" i="1"/>
  <c r="H12" i="1" s="1"/>
  <c r="G11" i="1"/>
  <c r="I11" i="1" s="1"/>
  <c r="F11" i="1"/>
  <c r="E11" i="1"/>
  <c r="D11" i="1"/>
  <c r="H11" i="1" s="1"/>
  <c r="G10" i="1"/>
  <c r="F10" i="1"/>
  <c r="I10" i="1" s="1"/>
  <c r="E10" i="1"/>
  <c r="D10" i="1"/>
  <c r="H10" i="1" s="1"/>
  <c r="I9" i="1"/>
  <c r="G9" i="1"/>
  <c r="F9" i="1"/>
  <c r="E9" i="1"/>
  <c r="D9" i="1"/>
  <c r="H9" i="1" s="1"/>
  <c r="J9" i="1" s="1"/>
  <c r="G8" i="1"/>
  <c r="F8" i="1"/>
  <c r="I8" i="1" s="1"/>
  <c r="E8" i="1"/>
  <c r="D8" i="1"/>
  <c r="H8" i="1" s="1"/>
  <c r="J8" i="1" s="1"/>
  <c r="G7" i="1"/>
  <c r="I7" i="1" s="1"/>
  <c r="F7" i="1"/>
  <c r="E7" i="1"/>
  <c r="D7" i="1"/>
  <c r="H7" i="1" s="1"/>
  <c r="J7" i="1" s="1"/>
  <c r="G6" i="1"/>
  <c r="F6" i="1"/>
  <c r="I6" i="1" s="1"/>
  <c r="E6" i="1"/>
  <c r="D6" i="1"/>
  <c r="H6" i="1" s="1"/>
  <c r="J6" i="1" s="1"/>
  <c r="I5" i="1"/>
  <c r="G5" i="1"/>
  <c r="F5" i="1"/>
  <c r="E5" i="1"/>
  <c r="D5" i="1"/>
  <c r="H5" i="1" s="1"/>
  <c r="J10" i="1" l="1"/>
  <c r="J11" i="1"/>
  <c r="J12" i="1"/>
  <c r="J20" i="1"/>
  <c r="J21" i="1"/>
  <c r="J23" i="1"/>
  <c r="J24" i="1"/>
  <c r="H31" i="1"/>
  <c r="J5" i="1"/>
  <c r="J31" i="1" s="1"/>
  <c r="I31" i="1"/>
</calcChain>
</file>

<file path=xl/sharedStrings.xml><?xml version="1.0" encoding="utf-8"?>
<sst xmlns="http://schemas.openxmlformats.org/spreadsheetml/2006/main" count="83" uniqueCount="55">
  <si>
    <t>Siltumenerģijas patēriņš Auces pilsētas daudzdzīvokļu dzīvojamās mājās</t>
  </si>
  <si>
    <t>2016.g.</t>
  </si>
  <si>
    <t>Daudzdzīvokļu dzīv.māja</t>
  </si>
  <si>
    <t>Siltumenerģijas patēriņš (mwh)</t>
  </si>
  <si>
    <t>Kopā</t>
  </si>
  <si>
    <t>Katras mājas kopējais siltumenerģijas patēriņš</t>
  </si>
  <si>
    <t>Dzīvokļu apkurei</t>
  </si>
  <si>
    <t>Koplietošanas telpu apsildei</t>
  </si>
  <si>
    <t>Ūdens uzsildīšanai</t>
  </si>
  <si>
    <t>Siltā ūdens cirkulācijai</t>
  </si>
  <si>
    <t>Apkurei</t>
  </si>
  <si>
    <t>Siltajam ūdenim</t>
  </si>
  <si>
    <t xml:space="preserve">Vītiņu 2 </t>
  </si>
  <si>
    <t>Vītiņu 19</t>
  </si>
  <si>
    <t>Vītiņu 19a - 1</t>
  </si>
  <si>
    <t>Vītiņu 19a - 2</t>
  </si>
  <si>
    <t>Vītiņu 19a - 4</t>
  </si>
  <si>
    <t>Skolas 15</t>
  </si>
  <si>
    <t>Skolas 9</t>
  </si>
  <si>
    <t>Skolas 9a</t>
  </si>
  <si>
    <t xml:space="preserve">Vītiņu 4a  </t>
  </si>
  <si>
    <t xml:space="preserve">Vītiņu 4b  </t>
  </si>
  <si>
    <t>Vītiņu 4c</t>
  </si>
  <si>
    <t>Vītiņu 1</t>
  </si>
  <si>
    <t xml:space="preserve">O.Kalpaka 6 </t>
  </si>
  <si>
    <t>O.Kalpaka 4</t>
  </si>
  <si>
    <t>Bēnes 12</t>
  </si>
  <si>
    <t xml:space="preserve">Raiņa 35    </t>
  </si>
  <si>
    <t xml:space="preserve">Raiņa 33   </t>
  </si>
  <si>
    <t>Miera 4 a</t>
  </si>
  <si>
    <t>Miera 4</t>
  </si>
  <si>
    <t>Raiņa 20</t>
  </si>
  <si>
    <t>Raiņa16 a</t>
  </si>
  <si>
    <t xml:space="preserve">Bēnes 3 - 1      </t>
  </si>
  <si>
    <t xml:space="preserve">Bēnes 3 - 2      </t>
  </si>
  <si>
    <t>Siltumenerģijas patēriņš Bēnes pagasta daudzdzīvokļu dzīvojamās mājās</t>
  </si>
  <si>
    <t>Rūpniecības 9</t>
  </si>
  <si>
    <t>Rūpniecības 2a</t>
  </si>
  <si>
    <t>Sniķeres 2b</t>
  </si>
  <si>
    <t>Sniķeres 2c</t>
  </si>
  <si>
    <t>Sniķeres 2d</t>
  </si>
  <si>
    <t>Sniķeres 4</t>
  </si>
  <si>
    <t>T. Celma 12</t>
  </si>
  <si>
    <t>T. Celma 14</t>
  </si>
  <si>
    <t>Siltumenerģijas patēriņš Lielauces pagasta daudzdzīvokļu dzīvojamās mājās</t>
  </si>
  <si>
    <t>Niedras</t>
  </si>
  <si>
    <t>Ezermaļi</t>
  </si>
  <si>
    <t>Dzelmes</t>
  </si>
  <si>
    <r>
      <t xml:space="preserve">Vītiņu 19a - 3 </t>
    </r>
    <r>
      <rPr>
        <b/>
        <sz val="11"/>
        <rFont val="Calibri"/>
        <family val="2"/>
        <charset val="186"/>
        <scheme val="minor"/>
      </rPr>
      <t xml:space="preserve"> </t>
    </r>
  </si>
  <si>
    <r>
      <t>Apkurināmā platība (m</t>
    </r>
    <r>
      <rPr>
        <b/>
        <sz val="11"/>
        <color indexed="8"/>
        <rFont val="Calibri"/>
        <family val="2"/>
        <charset val="186"/>
        <scheme val="minor"/>
      </rPr>
      <t>²)</t>
    </r>
  </si>
  <si>
    <t>Informācijas avots: SIA "Auces komunālie pakalpojumi"</t>
  </si>
  <si>
    <t>Publicētājs: ZREA</t>
  </si>
  <si>
    <t>Apkurināmā platība (m²)</t>
  </si>
  <si>
    <r>
      <t>Sniķeres 2a</t>
    </r>
    <r>
      <rPr>
        <b/>
        <sz val="11"/>
        <rFont val="Calibri"/>
        <family val="2"/>
        <charset val="186"/>
        <scheme val="minor"/>
      </rPr>
      <t>-1</t>
    </r>
  </si>
  <si>
    <r>
      <t>Sniķeres 2a</t>
    </r>
    <r>
      <rPr>
        <b/>
        <sz val="11"/>
        <rFont val="Calibri"/>
        <family val="2"/>
        <charset val="186"/>
        <scheme val="minor"/>
      </rPr>
      <t>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</si>
</sst>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164" fontId="0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2" fontId="3" fillId="0" borderId="4" xfId="0" applyNumberFormat="1" applyFont="1" applyBorder="1"/>
    <xf numFmtId="164" fontId="3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2" fontId="3" fillId="0" borderId="7" xfId="0" applyNumberFormat="1" applyFont="1" applyBorder="1"/>
    <xf numFmtId="0" fontId="3" fillId="2" borderId="1" xfId="0" applyFont="1" applyFill="1" applyBorder="1"/>
    <xf numFmtId="0" fontId="3" fillId="3" borderId="1" xfId="0" applyFont="1" applyFill="1" applyBorder="1"/>
    <xf numFmtId="2" fontId="3" fillId="2" borderId="7" xfId="0" applyNumberFormat="1" applyFont="1" applyFill="1" applyBorder="1"/>
    <xf numFmtId="0" fontId="3" fillId="2" borderId="7" xfId="0" applyFont="1" applyFill="1" applyBorder="1"/>
    <xf numFmtId="164" fontId="1" fillId="0" borderId="8" xfId="0" applyNumberFormat="1" applyFont="1" applyBorder="1" applyAlignment="1">
      <alignment horizontal="right" vertical="center"/>
    </xf>
    <xf numFmtId="0" fontId="3" fillId="2" borderId="5" xfId="0" applyFont="1" applyFill="1" applyBorder="1"/>
    <xf numFmtId="0" fontId="3" fillId="2" borderId="6" xfId="0" applyFont="1" applyFill="1" applyBorder="1"/>
    <xf numFmtId="2" fontId="3" fillId="0" borderId="9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8" xfId="0" applyNumberFormat="1" applyFont="1" applyBorder="1"/>
    <xf numFmtId="164" fontId="0" fillId="0" borderId="8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1" xfId="0" applyFont="1" applyBorder="1" applyAlignment="1">
      <alignment horizontal="center" vertic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 applyAlignment="1"/>
    <xf numFmtId="0" fontId="4" fillId="0" borderId="16" xfId="0" applyFont="1" applyFill="1" applyBorder="1" applyAlignment="1">
      <alignment horizontal="right"/>
    </xf>
    <xf numFmtId="0" fontId="4" fillId="0" borderId="16" xfId="0" applyFont="1" applyFill="1" applyBorder="1"/>
    <xf numFmtId="164" fontId="4" fillId="0" borderId="16" xfId="0" applyNumberFormat="1" applyFont="1" applyFill="1" applyBorder="1" applyAlignment="1">
      <alignment wrapText="1"/>
    </xf>
    <xf numFmtId="164" fontId="1" fillId="0" borderId="16" xfId="0" applyNumberFormat="1" applyFont="1" applyFill="1" applyBorder="1" applyAlignment="1">
      <alignment horizontal="right" vertical="center"/>
    </xf>
    <xf numFmtId="164" fontId="1" fillId="0" borderId="17" xfId="0" applyNumberFormat="1" applyFont="1" applyFill="1" applyBorder="1" applyAlignment="1">
      <alignment horizontal="right" vertical="center"/>
    </xf>
    <xf numFmtId="164" fontId="1" fillId="0" borderId="22" xfId="0" applyNumberFormat="1" applyFont="1" applyFill="1" applyBorder="1" applyAlignment="1">
      <alignment horizontal="right" vertical="center"/>
    </xf>
    <xf numFmtId="164" fontId="1" fillId="0" borderId="26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.AUCESKP\Desktop\Ar&#326;a%20doc\DARBS\Tehnisk&#257;s%20specifik&#257;cijas\Siltuma%20un%20&#363;dens%20skait&#299;t&#257;ji%202016\Auce\Siltuma%20skait&#299;t&#257;ji%20Auc&#275;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.AUCESKP\Desktop\Ar&#326;a%20doc\DARBS\Tehnisk&#257;s%20specifik&#257;cijas\Siltuma%20un%20&#363;dens%20skait&#299;t&#257;ji%202016\B&#275;ne\B&#275;nes%20siltuma%20skait&#299;t&#257;ju%20r&#257;d&#299;jumi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.AUCESKP\Desktop\Ar&#326;a%20doc\DARBS\Tehnisk&#257;s%20specifik&#257;cijas\Siltuma%20un%20&#363;dens%20skait&#299;t&#257;ji%202016\Lielauce\Lielauces%20siltuma%20skait&#299;t&#257;ju%20r&#257;d&#299;jumi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SAVILKUMS"/>
      <sheetName val="dec 2016"/>
      <sheetName val="nov 2016"/>
      <sheetName val="okt 2016"/>
      <sheetName val="sep 2016"/>
      <sheetName val="aug 2016"/>
      <sheetName val="jul 2016"/>
      <sheetName val="jun 2016"/>
      <sheetName val="mai 2016"/>
      <sheetName val="apr 2016"/>
      <sheetName val="mar 2016"/>
      <sheetName val="feb 2016"/>
      <sheetName val="jan 2016"/>
    </sheetNames>
    <sheetDataSet>
      <sheetData sheetId="0" refreshError="1"/>
      <sheetData sheetId="1">
        <row r="5">
          <cell r="P5">
            <v>7.3282500479999975</v>
          </cell>
          <cell r="Q5">
            <v>2.2611899519999992</v>
          </cell>
          <cell r="R5">
            <v>0.65127999999999997</v>
          </cell>
          <cell r="S5">
            <v>0.65127999999999997</v>
          </cell>
        </row>
        <row r="6">
          <cell r="P6">
            <v>26.537921200000305</v>
          </cell>
          <cell r="Q6">
            <v>11.373394800000131</v>
          </cell>
          <cell r="R6">
            <v>2.0003600000000001</v>
          </cell>
          <cell r="S6">
            <v>1.8003240000000003</v>
          </cell>
        </row>
        <row r="7">
          <cell r="P7">
            <v>13.116015079999819</v>
          </cell>
          <cell r="Q7">
            <v>5.6211493199999225</v>
          </cell>
          <cell r="R7">
            <v>1.5956359999999978</v>
          </cell>
          <cell r="S7">
            <v>1.7551995999999979</v>
          </cell>
        </row>
        <row r="8">
          <cell r="P8">
            <v>17.672419064159818</v>
          </cell>
          <cell r="Q8">
            <v>5.4529657358399435</v>
          </cell>
          <cell r="R8">
            <v>1.0839160000000005</v>
          </cell>
          <cell r="S8">
            <v>1.3006992000000006</v>
          </cell>
        </row>
        <row r="9">
          <cell r="P9">
            <v>13.116782000000116</v>
          </cell>
          <cell r="Q9">
            <v>5.6214780000000504</v>
          </cell>
          <cell r="R9">
            <v>1.0467</v>
          </cell>
          <cell r="S9">
            <v>1.2560399999999998</v>
          </cell>
        </row>
        <row r="10">
          <cell r="P10">
            <v>16.086655592799776</v>
          </cell>
          <cell r="Q10">
            <v>6.0499284071999151</v>
          </cell>
          <cell r="R10">
            <v>1.4886400000000002</v>
          </cell>
          <cell r="S10">
            <v>1.3397760000000003</v>
          </cell>
        </row>
        <row r="11">
          <cell r="P11">
            <v>29.57474598399984</v>
          </cell>
          <cell r="Q11">
            <v>4.4975420159999766</v>
          </cell>
          <cell r="R11">
            <v>3.1633599999999999</v>
          </cell>
          <cell r="S11">
            <v>2.2143519999999999</v>
          </cell>
        </row>
        <row r="12">
          <cell r="P12">
            <v>1.9153419999999701</v>
          </cell>
          <cell r="Q12">
            <v>0.11965799999999813</v>
          </cell>
        </row>
        <row r="13">
          <cell r="P13">
            <v>4.9949999999999939</v>
          </cell>
        </row>
        <row r="14">
          <cell r="P14">
            <v>0.57499999999999929</v>
          </cell>
        </row>
        <row r="15">
          <cell r="P15">
            <v>0</v>
          </cell>
        </row>
        <row r="16">
          <cell r="P16">
            <v>4.6364261999999741</v>
          </cell>
          <cell r="Q16">
            <v>1.9870397999999889</v>
          </cell>
          <cell r="R16">
            <v>0.67453999999999992</v>
          </cell>
          <cell r="S16">
            <v>0.74199399999999993</v>
          </cell>
        </row>
        <row r="17">
          <cell r="P17">
            <v>13.503747600000088</v>
          </cell>
          <cell r="Q17">
            <v>5.7873204000000378</v>
          </cell>
          <cell r="R17">
            <v>1.06996</v>
          </cell>
          <cell r="S17">
            <v>0.74897199999999997</v>
          </cell>
        </row>
        <row r="18">
          <cell r="P18">
            <v>15.745620799999871</v>
          </cell>
          <cell r="Q18">
            <v>6.7481231999999451</v>
          </cell>
          <cell r="R18">
            <v>1.5351600000000001</v>
          </cell>
          <cell r="S18">
            <v>0.92109600000000003</v>
          </cell>
        </row>
        <row r="19">
          <cell r="P19">
            <v>18.114210591999896</v>
          </cell>
          <cell r="Q19">
            <v>5.9738354079999665</v>
          </cell>
          <cell r="R19">
            <v>0.95366000000000006</v>
          </cell>
          <cell r="S19">
            <v>0.85829400000000011</v>
          </cell>
        </row>
        <row r="20">
          <cell r="P20">
            <v>6.1705000000000378</v>
          </cell>
          <cell r="Q20">
            <v>2.6445000000000163</v>
          </cell>
        </row>
        <row r="21">
          <cell r="P21">
            <v>14.821926199999996</v>
          </cell>
          <cell r="Q21">
            <v>2.4570737999999994</v>
          </cell>
        </row>
        <row r="22">
          <cell r="P22">
            <v>1.4110000000000014</v>
          </cell>
        </row>
        <row r="23">
          <cell r="P23">
            <v>6.9062000000000694</v>
          </cell>
          <cell r="Q23">
            <v>2.9598000000000297</v>
          </cell>
        </row>
        <row r="24">
          <cell r="P24">
            <v>9.1177480799999415</v>
          </cell>
          <cell r="Q24">
            <v>3.9076063199999753</v>
          </cell>
          <cell r="R24">
            <v>2.4236920000000008</v>
          </cell>
          <cell r="S24">
            <v>1.9389536000000007</v>
          </cell>
        </row>
        <row r="25">
          <cell r="P25">
            <v>23.287817226799955</v>
          </cell>
          <cell r="Q25">
            <v>4.4787467731999913</v>
          </cell>
          <cell r="R25">
            <v>1.3490799999999998</v>
          </cell>
          <cell r="S25">
            <v>0.94435599999999986</v>
          </cell>
        </row>
        <row r="26">
          <cell r="P26">
            <v>5.9134655999999737</v>
          </cell>
          <cell r="Q26">
            <v>2.5343423999999888</v>
          </cell>
          <cell r="R26">
            <v>0.76758000000000004</v>
          </cell>
          <cell r="S26">
            <v>1.0746119999999999</v>
          </cell>
        </row>
        <row r="27">
          <cell r="P27">
            <v>5.6167440000000246</v>
          </cell>
          <cell r="Q27">
            <v>2.4071760000000109</v>
          </cell>
          <cell r="R27">
            <v>9.3040000000000012E-2</v>
          </cell>
          <cell r="S27">
            <v>9.3040000000000012E-2</v>
          </cell>
        </row>
        <row r="28">
          <cell r="P28">
            <v>4.1731449751200014</v>
          </cell>
          <cell r="Q28">
            <v>0.32210582488000011</v>
          </cell>
          <cell r="R28">
            <v>0.16747200000000001</v>
          </cell>
          <cell r="S28">
            <v>0.22608719999999999</v>
          </cell>
        </row>
        <row r="29">
          <cell r="P29">
            <v>11.539533562500006</v>
          </cell>
          <cell r="Q29">
            <v>3.8465111875000022</v>
          </cell>
          <cell r="R29">
            <v>0.2645825</v>
          </cell>
          <cell r="S29">
            <v>0.71437275</v>
          </cell>
        </row>
        <row r="30">
          <cell r="P30">
            <v>6.8667178124999868</v>
          </cell>
          <cell r="Q30">
            <v>2.2889059374999956</v>
          </cell>
          <cell r="R30">
            <v>0.46810750000000001</v>
          </cell>
          <cell r="S30">
            <v>1.17026875</v>
          </cell>
        </row>
      </sheetData>
      <sheetData sheetId="2">
        <row r="5">
          <cell r="P5">
            <v>7.5253830799999948</v>
          </cell>
          <cell r="Q5">
            <v>2.3220169199999985</v>
          </cell>
          <cell r="R5">
            <v>0.69780000000000009</v>
          </cell>
          <cell r="S5">
            <v>0.69780000000000009</v>
          </cell>
        </row>
        <row r="6">
          <cell r="P6">
            <v>27.633275599999855</v>
          </cell>
          <cell r="Q6">
            <v>11.842832399999939</v>
          </cell>
          <cell r="R6">
            <v>2.7446800000000002</v>
          </cell>
          <cell r="S6">
            <v>2.4702120000000001</v>
          </cell>
        </row>
        <row r="7">
          <cell r="P7">
            <v>13.567947400000246</v>
          </cell>
          <cell r="Q7">
            <v>5.8148346000001059</v>
          </cell>
          <cell r="R7">
            <v>1.9305800000000002</v>
          </cell>
          <cell r="S7">
            <v>2.1236380000000006</v>
          </cell>
        </row>
        <row r="8">
          <cell r="P8">
            <v>18.735408425600049</v>
          </cell>
          <cell r="Q8">
            <v>5.7809595744000157</v>
          </cell>
          <cell r="R8">
            <v>1.3025599999999999</v>
          </cell>
          <cell r="S8">
            <v>1.5630719999999998</v>
          </cell>
        </row>
        <row r="9">
          <cell r="P9">
            <v>14.437561599999869</v>
          </cell>
          <cell r="Q9">
            <v>6.1875263999999435</v>
          </cell>
          <cell r="R9">
            <v>1.06996</v>
          </cell>
          <cell r="S9">
            <v>1.283952</v>
          </cell>
        </row>
        <row r="10">
          <cell r="P10">
            <v>17.235329935200017</v>
          </cell>
          <cell r="Q10">
            <v>6.4819260648000059</v>
          </cell>
          <cell r="R10">
            <v>1.76776</v>
          </cell>
          <cell r="S10">
            <v>1.590984</v>
          </cell>
        </row>
        <row r="11">
          <cell r="P11">
            <v>30.379666688000189</v>
          </cell>
          <cell r="Q11">
            <v>4.6199493120000295</v>
          </cell>
          <cell r="R11">
            <v>3.53552</v>
          </cell>
          <cell r="S11">
            <v>2.4748639999999997</v>
          </cell>
        </row>
        <row r="12">
          <cell r="P12">
            <v>1.9624020000000342</v>
          </cell>
          <cell r="Q12">
            <v>0.12259800000000215</v>
          </cell>
        </row>
        <row r="13">
          <cell r="P13">
            <v>5.4980000000000073</v>
          </cell>
        </row>
        <row r="14">
          <cell r="P14">
            <v>8.7000000000000632E-2</v>
          </cell>
        </row>
        <row r="15">
          <cell r="P15">
            <v>0</v>
          </cell>
        </row>
        <row r="16">
          <cell r="P16">
            <v>4.6676573999999809</v>
          </cell>
          <cell r="Q16">
            <v>2.0004245999999917</v>
          </cell>
          <cell r="R16">
            <v>0.76758000000000004</v>
          </cell>
          <cell r="S16">
            <v>0.84433800000000014</v>
          </cell>
        </row>
        <row r="17">
          <cell r="P17">
            <v>14.304312399999954</v>
          </cell>
          <cell r="Q17">
            <v>6.1304195999999811</v>
          </cell>
          <cell r="R17">
            <v>1.25604</v>
          </cell>
          <cell r="S17">
            <v>0.87922800000000001</v>
          </cell>
        </row>
        <row r="18">
          <cell r="P18">
            <v>16.437904000000024</v>
          </cell>
          <cell r="Q18">
            <v>7.0448160000000106</v>
          </cell>
          <cell r="R18">
            <v>1.8608</v>
          </cell>
          <cell r="S18">
            <v>1.1164799999999999</v>
          </cell>
        </row>
        <row r="19">
          <cell r="P19">
            <v>18.790281151999984</v>
          </cell>
          <cell r="Q19">
            <v>6.1967948479999952</v>
          </cell>
          <cell r="R19">
            <v>1.06996</v>
          </cell>
          <cell r="S19">
            <v>0.96296400000000004</v>
          </cell>
        </row>
        <row r="20">
          <cell r="P20">
            <v>6.7731999999999513</v>
          </cell>
          <cell r="Q20">
            <v>2.9027999999999792</v>
          </cell>
        </row>
        <row r="21">
          <cell r="P21">
            <v>13.055716000000023</v>
          </cell>
          <cell r="Q21">
            <v>2.1642840000000039</v>
          </cell>
        </row>
        <row r="22">
          <cell r="P22">
            <v>2.6550000000000296</v>
          </cell>
        </row>
        <row r="23">
          <cell r="P23">
            <v>7.5179999999999261</v>
          </cell>
          <cell r="Q23">
            <v>3.2219999999999684</v>
          </cell>
        </row>
        <row r="24">
          <cell r="P24">
            <v>9.9080576000000029</v>
          </cell>
          <cell r="Q24">
            <v>4.2463104000000014</v>
          </cell>
          <cell r="R24">
            <v>2.8842400000000001</v>
          </cell>
          <cell r="S24">
            <v>2.3073920000000001</v>
          </cell>
        </row>
        <row r="25">
          <cell r="P25">
            <v>24.053338974400031</v>
          </cell>
          <cell r="Q25">
            <v>4.6259730256000058</v>
          </cell>
          <cell r="R25">
            <v>1.4886400000000002</v>
          </cell>
          <cell r="S25">
            <v>1.0420480000000001</v>
          </cell>
        </row>
        <row r="26">
          <cell r="P26">
            <v>6.2401584000000119</v>
          </cell>
          <cell r="Q26">
            <v>2.6743536000000052</v>
          </cell>
          <cell r="R26">
            <v>0.86062000000000005</v>
          </cell>
          <cell r="S26">
            <v>1.2048680000000001</v>
          </cell>
        </row>
        <row r="27">
          <cell r="P27">
            <v>5.759795999999926</v>
          </cell>
          <cell r="Q27">
            <v>2.4684839999999686</v>
          </cell>
          <cell r="R27">
            <v>0.25586000000000003</v>
          </cell>
          <cell r="S27">
            <v>0.25586000000000003</v>
          </cell>
        </row>
        <row r="28">
          <cell r="P28">
            <v>4.5081687938999826</v>
          </cell>
          <cell r="Q28">
            <v>0.3493222060999987</v>
          </cell>
          <cell r="R28">
            <v>0.20934</v>
          </cell>
          <cell r="S28">
            <v>0.282609</v>
          </cell>
        </row>
        <row r="29">
          <cell r="P29">
            <v>12.108098999999951</v>
          </cell>
          <cell r="Q29">
            <v>4.0360329999999829</v>
          </cell>
          <cell r="R29">
            <v>0.32563999999999999</v>
          </cell>
          <cell r="S29">
            <v>0.87922800000000001</v>
          </cell>
        </row>
        <row r="30">
          <cell r="P30">
            <v>9.2412468749999945</v>
          </cell>
          <cell r="Q30">
            <v>3.0804156249999979</v>
          </cell>
          <cell r="R30">
            <v>0.20352500000000001</v>
          </cell>
          <cell r="S30">
            <v>0.5088125</v>
          </cell>
        </row>
      </sheetData>
      <sheetData sheetId="3">
        <row r="5">
          <cell r="P5">
            <v>2.5864501840000189</v>
          </cell>
          <cell r="Q5">
            <v>0.79806981600000593</v>
          </cell>
          <cell r="R5">
            <v>0.55823999999999996</v>
          </cell>
          <cell r="S5">
            <v>0.55823999999999996</v>
          </cell>
        </row>
        <row r="6">
          <cell r="P6">
            <v>10.983783999999643</v>
          </cell>
          <cell r="Q6">
            <v>4.707335999999847</v>
          </cell>
          <cell r="R6">
            <v>2.0468800000000003</v>
          </cell>
          <cell r="S6">
            <v>3.8220000000000001</v>
          </cell>
        </row>
        <row r="7">
          <cell r="P7">
            <v>4.715264399999926</v>
          </cell>
          <cell r="Q7">
            <v>2.0208275999999681</v>
          </cell>
          <cell r="R7">
            <v>1.297907999999999</v>
          </cell>
          <cell r="S7">
            <v>2.4319999999999999</v>
          </cell>
        </row>
        <row r="8">
          <cell r="P8">
            <v>5.0548803768000612</v>
          </cell>
          <cell r="Q8">
            <v>1.5597236232000187</v>
          </cell>
          <cell r="R8">
            <v>1.0373960000000007</v>
          </cell>
          <cell r="S8">
            <v>3.71</v>
          </cell>
        </row>
        <row r="9">
          <cell r="P9">
            <v>4.339202000000272</v>
          </cell>
          <cell r="Q9">
            <v>1.8596580000001166</v>
          </cell>
          <cell r="R9">
            <v>0.90713999999999995</v>
          </cell>
          <cell r="S9">
            <v>3.0409999999999999</v>
          </cell>
        </row>
        <row r="10">
          <cell r="P10">
            <v>5.9896299943999693</v>
          </cell>
          <cell r="Q10">
            <v>2.2526020055999885</v>
          </cell>
          <cell r="R10">
            <v>1.5537679999999989</v>
          </cell>
          <cell r="S10">
            <v>2.427</v>
          </cell>
        </row>
        <row r="11">
          <cell r="P11">
            <v>11.436004160000261</v>
          </cell>
          <cell r="Q11">
            <v>1.7391158400000397</v>
          </cell>
          <cell r="R11">
            <v>3.2098800000000001</v>
          </cell>
          <cell r="S11">
            <v>5.1120000000000001</v>
          </cell>
        </row>
        <row r="12">
          <cell r="P12">
            <v>0.64848679999996661</v>
          </cell>
          <cell r="Q12">
            <v>4.0513199999997918E-2</v>
          </cell>
        </row>
        <row r="13">
          <cell r="P13">
            <v>2.0389999999999873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0.50992200000006371</v>
          </cell>
          <cell r="Q16">
            <v>0.21853800000002729</v>
          </cell>
          <cell r="R16">
            <v>0.67453999999999992</v>
          </cell>
          <cell r="S16">
            <v>0.997</v>
          </cell>
        </row>
        <row r="17">
          <cell r="P17">
            <v>4.1723640000000373</v>
          </cell>
          <cell r="Q17">
            <v>1.7881560000000161</v>
          </cell>
          <cell r="R17">
            <v>1.1164799999999999</v>
          </cell>
          <cell r="S17">
            <v>1.363</v>
          </cell>
        </row>
        <row r="18">
          <cell r="P18">
            <v>5.1645160000000381</v>
          </cell>
          <cell r="Q18">
            <v>2.2133640000000163</v>
          </cell>
          <cell r="R18">
            <v>1.4421200000000001</v>
          </cell>
          <cell r="S18">
            <v>1.37</v>
          </cell>
        </row>
        <row r="19">
          <cell r="P19">
            <v>6.7347736320000067</v>
          </cell>
          <cell r="Q19">
            <v>2.2210423680000022</v>
          </cell>
          <cell r="R19">
            <v>0.89318399999999953</v>
          </cell>
          <cell r="S19">
            <v>2.141</v>
          </cell>
        </row>
        <row r="20">
          <cell r="P20">
            <v>2.1399000000000115</v>
          </cell>
          <cell r="Q20">
            <v>0.91710000000000491</v>
          </cell>
        </row>
        <row r="21">
          <cell r="P21">
            <v>7.4680067999999995</v>
          </cell>
          <cell r="Q21">
            <v>1.2379931999999998</v>
          </cell>
        </row>
        <row r="22">
          <cell r="P22">
            <v>0</v>
          </cell>
        </row>
        <row r="23">
          <cell r="P23">
            <v>1.9495000000000571</v>
          </cell>
          <cell r="Q23">
            <v>0.83550000000002456</v>
          </cell>
        </row>
        <row r="24">
          <cell r="P24">
            <v>2.2430744000001153</v>
          </cell>
          <cell r="Q24">
            <v>0.9613176000000494</v>
          </cell>
          <cell r="R24">
            <v>2.3446079999999987</v>
          </cell>
          <cell r="S24">
            <v>2.8959999999999999</v>
          </cell>
        </row>
        <row r="25">
          <cell r="P25">
            <v>8.733316004000093</v>
          </cell>
          <cell r="Q25">
            <v>1.6796039960000175</v>
          </cell>
          <cell r="R25">
            <v>1.3490799999999998</v>
          </cell>
          <cell r="S25">
            <v>2.3679999999999999</v>
          </cell>
        </row>
        <row r="26">
          <cell r="P26">
            <v>2.1864219999999803</v>
          </cell>
          <cell r="Q26">
            <v>0.9370379999999916</v>
          </cell>
          <cell r="R26">
            <v>0.67453999999999992</v>
          </cell>
          <cell r="S26">
            <v>1.482</v>
          </cell>
        </row>
        <row r="27">
          <cell r="P27">
            <v>2.2273160000000125</v>
          </cell>
          <cell r="Q27">
            <v>0.95456400000000541</v>
          </cell>
          <cell r="R27">
            <v>0.27911999999999998</v>
          </cell>
          <cell r="S27">
            <v>0.51900000000000002</v>
          </cell>
        </row>
        <row r="28">
          <cell r="P28">
            <v>1.6820339011200258</v>
          </cell>
          <cell r="Q28">
            <v>0.14158689888000198</v>
          </cell>
          <cell r="R28">
            <v>0.18421919999999994</v>
          </cell>
          <cell r="S28">
            <v>0.55300000000000005</v>
          </cell>
        </row>
        <row r="29">
          <cell r="P29">
            <v>5.2231642499999626</v>
          </cell>
          <cell r="Q29">
            <v>1.7410547499999871</v>
          </cell>
          <cell r="R29">
            <v>0.33378099999999955</v>
          </cell>
          <cell r="S29">
            <v>1.4830000000000001</v>
          </cell>
        </row>
        <row r="30">
          <cell r="P30">
            <v>1.442876249999945</v>
          </cell>
          <cell r="Q30">
            <v>0.48095874999998162</v>
          </cell>
          <cell r="R30">
            <v>0.529165</v>
          </cell>
          <cell r="S30">
            <v>1.853</v>
          </cell>
        </row>
      </sheetData>
      <sheetData sheetId="4">
        <row r="5">
          <cell r="P5">
            <v>0</v>
          </cell>
          <cell r="Q5">
            <v>0</v>
          </cell>
          <cell r="R5">
            <v>0.73966800000000021</v>
          </cell>
          <cell r="S5">
            <v>1.1533319999999867</v>
          </cell>
        </row>
        <row r="6">
          <cell r="P6">
            <v>0</v>
          </cell>
          <cell r="Q6">
            <v>0</v>
          </cell>
          <cell r="R6">
            <v>2.4190399999999999</v>
          </cell>
          <cell r="S6">
            <v>8.1399600000001975</v>
          </cell>
        </row>
        <row r="7">
          <cell r="P7">
            <v>0</v>
          </cell>
          <cell r="Q7">
            <v>0</v>
          </cell>
          <cell r="R7">
            <v>1.5630720000000011</v>
          </cell>
          <cell r="S7">
            <v>3.0749279999999191</v>
          </cell>
        </row>
        <row r="8">
          <cell r="P8">
            <v>0</v>
          </cell>
          <cell r="Q8">
            <v>0</v>
          </cell>
          <cell r="R8">
            <v>1.2188239999999997</v>
          </cell>
          <cell r="S8">
            <v>4.115175999999833</v>
          </cell>
        </row>
        <row r="9">
          <cell r="P9">
            <v>0</v>
          </cell>
          <cell r="Q9">
            <v>0</v>
          </cell>
          <cell r="R9">
            <v>0.81410000000000005</v>
          </cell>
          <cell r="S9">
            <v>3.9608999999996364</v>
          </cell>
        </row>
        <row r="10">
          <cell r="P10">
            <v>0</v>
          </cell>
          <cell r="Q10">
            <v>0</v>
          </cell>
          <cell r="R10">
            <v>1.609592000000001</v>
          </cell>
          <cell r="S10">
            <v>3.0514080000000572</v>
          </cell>
        </row>
        <row r="11">
          <cell r="P11">
            <v>0</v>
          </cell>
          <cell r="Q11">
            <v>0</v>
          </cell>
          <cell r="R11">
            <v>3.8146400000000003</v>
          </cell>
          <cell r="S11">
            <v>6.8793599999995045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  <cell r="Q16">
            <v>0</v>
          </cell>
          <cell r="R16">
            <v>0.6652360000000006</v>
          </cell>
          <cell r="S16">
            <v>0.91476399999992664</v>
          </cell>
        </row>
        <row r="17">
          <cell r="P17">
            <v>0</v>
          </cell>
          <cell r="Q17">
            <v>0</v>
          </cell>
          <cell r="R17">
            <v>1.1164799999999999</v>
          </cell>
          <cell r="S17">
            <v>1.7335199999999091</v>
          </cell>
        </row>
        <row r="18">
          <cell r="P18">
            <v>0</v>
          </cell>
          <cell r="Q18">
            <v>0</v>
          </cell>
          <cell r="R18">
            <v>0.74432000000000009</v>
          </cell>
          <cell r="S18">
            <v>2.4656800000000363</v>
          </cell>
        </row>
        <row r="19">
          <cell r="P19">
            <v>0</v>
          </cell>
          <cell r="Q19">
            <v>0</v>
          </cell>
          <cell r="R19">
            <v>0.94435600000000053</v>
          </cell>
          <cell r="S19">
            <v>2.515644000000036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2.7725920000000008</v>
          </cell>
          <cell r="S24">
            <v>2.8584079999998573</v>
          </cell>
        </row>
        <row r="25">
          <cell r="P25">
            <v>0</v>
          </cell>
          <cell r="Q25">
            <v>0</v>
          </cell>
          <cell r="R25">
            <v>1.58168</v>
          </cell>
          <cell r="S25">
            <v>3.5983199999998363</v>
          </cell>
        </row>
        <row r="26">
          <cell r="P26">
            <v>0</v>
          </cell>
          <cell r="Q26">
            <v>0</v>
          </cell>
          <cell r="R26">
            <v>0.83735999999999999</v>
          </cell>
          <cell r="S26">
            <v>2.0226399999999001</v>
          </cell>
        </row>
        <row r="27">
          <cell r="P27">
            <v>0</v>
          </cell>
          <cell r="Q27">
            <v>0</v>
          </cell>
          <cell r="R27">
            <v>0.30237999999999998</v>
          </cell>
          <cell r="S27">
            <v>0.83761999999998638</v>
          </cell>
        </row>
        <row r="28">
          <cell r="P28">
            <v>-0.30131999999999604</v>
          </cell>
          <cell r="Q28">
            <v>0</v>
          </cell>
          <cell r="R28">
            <v>0.20515319999999995</v>
          </cell>
          <cell r="S28">
            <v>0.91084679999998552</v>
          </cell>
        </row>
        <row r="29">
          <cell r="P29">
            <v>0</v>
          </cell>
          <cell r="Q29">
            <v>0</v>
          </cell>
          <cell r="R29">
            <v>0.27679400000000048</v>
          </cell>
          <cell r="S29">
            <v>2.5192060000000485</v>
          </cell>
        </row>
        <row r="30">
          <cell r="P30">
            <v>0</v>
          </cell>
          <cell r="Q30">
            <v>0</v>
          </cell>
          <cell r="R30">
            <v>0.56986999999999999</v>
          </cell>
          <cell r="S30">
            <v>2.2621299999999938</v>
          </cell>
        </row>
      </sheetData>
      <sheetData sheetId="5">
        <row r="5">
          <cell r="P5">
            <v>0</v>
          </cell>
          <cell r="Q5">
            <v>0</v>
          </cell>
          <cell r="R5">
            <v>0.66988800000000026</v>
          </cell>
          <cell r="S5">
            <v>1.2061120000000329</v>
          </cell>
        </row>
        <row r="6">
          <cell r="P6">
            <v>0</v>
          </cell>
          <cell r="Q6">
            <v>0</v>
          </cell>
          <cell r="R6">
            <v>2.46556</v>
          </cell>
          <cell r="S6">
            <v>8.1204400000002401</v>
          </cell>
        </row>
        <row r="7">
          <cell r="P7">
            <v>0</v>
          </cell>
          <cell r="Q7">
            <v>0</v>
          </cell>
          <cell r="R7">
            <v>1.6468079999999992</v>
          </cell>
          <cell r="S7">
            <v>2.9371919999998335</v>
          </cell>
        </row>
        <row r="8">
          <cell r="P8">
            <v>0</v>
          </cell>
          <cell r="Q8">
            <v>0</v>
          </cell>
          <cell r="R8">
            <v>1.1536959999999998</v>
          </cell>
          <cell r="S8">
            <v>4.5623040000003492</v>
          </cell>
        </row>
        <row r="9">
          <cell r="P9">
            <v>0</v>
          </cell>
          <cell r="Q9">
            <v>0</v>
          </cell>
          <cell r="R9">
            <v>0.75362399999999941</v>
          </cell>
          <cell r="S9">
            <v>4.2023760000001316</v>
          </cell>
        </row>
        <row r="10">
          <cell r="P10">
            <v>0</v>
          </cell>
          <cell r="Q10">
            <v>0</v>
          </cell>
          <cell r="R10">
            <v>1.5537679999999989</v>
          </cell>
          <cell r="S10">
            <v>3.1792320000001757</v>
          </cell>
        </row>
        <row r="11">
          <cell r="P11">
            <v>0</v>
          </cell>
          <cell r="Q11">
            <v>0</v>
          </cell>
          <cell r="R11">
            <v>3.8611600000000004</v>
          </cell>
          <cell r="S11">
            <v>8.3288400000005094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  <cell r="Q16">
            <v>0</v>
          </cell>
          <cell r="R16">
            <v>0.70245199999999974</v>
          </cell>
          <cell r="S16">
            <v>0.97754800000006392</v>
          </cell>
        </row>
        <row r="17">
          <cell r="P17">
            <v>0</v>
          </cell>
          <cell r="Q17">
            <v>0</v>
          </cell>
          <cell r="R17">
            <v>1.06996</v>
          </cell>
          <cell r="S17">
            <v>1.7100399999999727</v>
          </cell>
        </row>
        <row r="18">
          <cell r="P18">
            <v>0</v>
          </cell>
          <cell r="Q18">
            <v>0</v>
          </cell>
          <cell r="R18">
            <v>2.7446800000000002</v>
          </cell>
          <cell r="S18">
            <v>0.68531999999983606</v>
          </cell>
        </row>
        <row r="19">
          <cell r="P19">
            <v>0</v>
          </cell>
          <cell r="Q19">
            <v>0</v>
          </cell>
          <cell r="R19">
            <v>0.77688399999999946</v>
          </cell>
          <cell r="S19">
            <v>3.8131160000001461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2.7632879999999993</v>
          </cell>
          <cell r="S24">
            <v>3.1947120000000844</v>
          </cell>
        </row>
        <row r="25">
          <cell r="P25">
            <v>0</v>
          </cell>
          <cell r="Q25">
            <v>0</v>
          </cell>
          <cell r="R25">
            <v>1.4421200000000001</v>
          </cell>
          <cell r="S25">
            <v>3.6578800000003637</v>
          </cell>
        </row>
        <row r="26">
          <cell r="P26">
            <v>0</v>
          </cell>
          <cell r="Q26">
            <v>0</v>
          </cell>
          <cell r="R26">
            <v>0.85131600000000063</v>
          </cell>
          <cell r="S26">
            <v>2.1486839999999994</v>
          </cell>
        </row>
        <row r="27">
          <cell r="P27">
            <v>0</v>
          </cell>
          <cell r="Q27">
            <v>0</v>
          </cell>
          <cell r="R27">
            <v>0.33494400000000013</v>
          </cell>
          <cell r="S27">
            <v>0.84505600000006353</v>
          </cell>
        </row>
        <row r="28">
          <cell r="P28">
            <v>-0.30861000000000793</v>
          </cell>
          <cell r="Q28">
            <v>0</v>
          </cell>
          <cell r="R28">
            <v>0.20515320000000026</v>
          </cell>
          <cell r="S28">
            <v>0.93784680000002885</v>
          </cell>
        </row>
        <row r="29">
          <cell r="P29">
            <v>0</v>
          </cell>
          <cell r="Q29">
            <v>0</v>
          </cell>
          <cell r="R29">
            <v>0.37448600000000015</v>
          </cell>
          <cell r="S29">
            <v>2.5055139999998817</v>
          </cell>
        </row>
        <row r="30">
          <cell r="P30">
            <v>0</v>
          </cell>
          <cell r="Q30">
            <v>0</v>
          </cell>
          <cell r="R30">
            <v>0.56986999999999999</v>
          </cell>
          <cell r="S30">
            <v>2.1881300000000383</v>
          </cell>
        </row>
      </sheetData>
      <sheetData sheetId="6">
        <row r="5">
          <cell r="P5">
            <v>0</v>
          </cell>
          <cell r="Q5">
            <v>0</v>
          </cell>
          <cell r="R5">
            <v>0.57684799999999892</v>
          </cell>
          <cell r="S5">
            <v>1.1661519999999961</v>
          </cell>
        </row>
        <row r="6">
          <cell r="P6">
            <v>0</v>
          </cell>
          <cell r="Q6">
            <v>0</v>
          </cell>
          <cell r="R6">
            <v>2.3260000000000001</v>
          </cell>
          <cell r="S6">
            <v>7.6080000000001959</v>
          </cell>
        </row>
        <row r="7">
          <cell r="P7">
            <v>0</v>
          </cell>
          <cell r="Q7">
            <v>0</v>
          </cell>
          <cell r="R7">
            <v>1.423512000000001</v>
          </cell>
          <cell r="S7">
            <v>2.7484880000000245</v>
          </cell>
        </row>
        <row r="8">
          <cell r="P8">
            <v>0</v>
          </cell>
          <cell r="Q8">
            <v>0</v>
          </cell>
          <cell r="R8">
            <v>0.96296400000000015</v>
          </cell>
          <cell r="S8">
            <v>4.4840359999996613</v>
          </cell>
        </row>
        <row r="9">
          <cell r="P9">
            <v>0</v>
          </cell>
          <cell r="Q9">
            <v>0</v>
          </cell>
          <cell r="R9">
            <v>0.68849600000000055</v>
          </cell>
          <cell r="S9">
            <v>3.9475039999999666</v>
          </cell>
        </row>
        <row r="10">
          <cell r="P10">
            <v>0</v>
          </cell>
          <cell r="Q10">
            <v>0</v>
          </cell>
          <cell r="R10">
            <v>1.2839520000000011</v>
          </cell>
          <cell r="S10">
            <v>3.0930479999999516</v>
          </cell>
        </row>
        <row r="11">
          <cell r="P11">
            <v>0</v>
          </cell>
          <cell r="Q11">
            <v>0</v>
          </cell>
          <cell r="R11">
            <v>2.9307600000000003</v>
          </cell>
          <cell r="S11">
            <v>8.9282399999994695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  <cell r="Q16">
            <v>0</v>
          </cell>
          <cell r="R16">
            <v>0.58615199999999967</v>
          </cell>
          <cell r="S16">
            <v>0.94384799999997304</v>
          </cell>
        </row>
        <row r="17">
          <cell r="P17">
            <v>0</v>
          </cell>
          <cell r="Q17">
            <v>0</v>
          </cell>
          <cell r="R17">
            <v>0.97692000000000012</v>
          </cell>
          <cell r="S17">
            <v>1.6530800000001089</v>
          </cell>
        </row>
        <row r="18">
          <cell r="P18">
            <v>0</v>
          </cell>
          <cell r="Q18">
            <v>0</v>
          </cell>
          <cell r="R18">
            <v>1.6282000000000001</v>
          </cell>
          <cell r="S18">
            <v>1.6417999999999817</v>
          </cell>
        </row>
        <row r="19">
          <cell r="P19">
            <v>0</v>
          </cell>
          <cell r="Q19">
            <v>0</v>
          </cell>
          <cell r="R19">
            <v>0.75827600000000051</v>
          </cell>
          <cell r="S19">
            <v>3.8117239999999359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2.5167320000000015</v>
          </cell>
          <cell r="S24">
            <v>3.2782680000000712</v>
          </cell>
        </row>
        <row r="25">
          <cell r="P25">
            <v>0</v>
          </cell>
          <cell r="Q25">
            <v>0</v>
          </cell>
          <cell r="R25">
            <v>1.4886400000000002</v>
          </cell>
          <cell r="S25">
            <v>3.5513599999999634</v>
          </cell>
        </row>
        <row r="26">
          <cell r="P26">
            <v>0</v>
          </cell>
          <cell r="Q26">
            <v>0</v>
          </cell>
          <cell r="R26">
            <v>0.68384399999999945</v>
          </cell>
          <cell r="S26">
            <v>2.1961560000001095</v>
          </cell>
        </row>
        <row r="27">
          <cell r="P27">
            <v>0</v>
          </cell>
          <cell r="Q27">
            <v>0</v>
          </cell>
          <cell r="R27">
            <v>0.3163359999999999</v>
          </cell>
          <cell r="S27">
            <v>0.86366399999995003</v>
          </cell>
        </row>
        <row r="28">
          <cell r="P28">
            <v>-0.30563999999998603</v>
          </cell>
          <cell r="Q28">
            <v>0</v>
          </cell>
          <cell r="R28">
            <v>0.20096639999999988</v>
          </cell>
          <cell r="S28">
            <v>0.93103359999994828</v>
          </cell>
        </row>
        <row r="29">
          <cell r="P29">
            <v>0</v>
          </cell>
          <cell r="Q29">
            <v>0</v>
          </cell>
          <cell r="R29">
            <v>0.45996649999999989</v>
          </cell>
          <cell r="S29">
            <v>2.2870335000000712</v>
          </cell>
        </row>
        <row r="30">
          <cell r="P30">
            <v>0</v>
          </cell>
          <cell r="Q30">
            <v>0</v>
          </cell>
          <cell r="R30">
            <v>0.59022249999999998</v>
          </cell>
          <cell r="S30">
            <v>2.0957775000000356</v>
          </cell>
        </row>
      </sheetData>
      <sheetData sheetId="7">
        <row r="5">
          <cell r="P5">
            <v>0</v>
          </cell>
          <cell r="Q5">
            <v>0</v>
          </cell>
          <cell r="R5">
            <v>0.68849600000000055</v>
          </cell>
          <cell r="S5">
            <v>1.3705039999999684</v>
          </cell>
        </row>
        <row r="6">
          <cell r="P6">
            <v>0</v>
          </cell>
          <cell r="Q6">
            <v>0</v>
          </cell>
          <cell r="R6">
            <v>2.5120800000000001</v>
          </cell>
          <cell r="S6">
            <v>8.9249199999998972</v>
          </cell>
        </row>
        <row r="7">
          <cell r="P7">
            <v>0</v>
          </cell>
          <cell r="Q7">
            <v>0</v>
          </cell>
          <cell r="R7">
            <v>1.7212400000000001</v>
          </cell>
          <cell r="S7">
            <v>2.8377600000001966</v>
          </cell>
        </row>
        <row r="8">
          <cell r="P8">
            <v>0</v>
          </cell>
          <cell r="Q8">
            <v>0</v>
          </cell>
          <cell r="R8">
            <v>1.2095199999999999</v>
          </cell>
          <cell r="S8">
            <v>5.2564800000003498</v>
          </cell>
        </row>
        <row r="9">
          <cell r="P9">
            <v>0</v>
          </cell>
          <cell r="Q9">
            <v>0</v>
          </cell>
          <cell r="R9">
            <v>0.79083999999999999</v>
          </cell>
          <cell r="S9">
            <v>4.5901599999998579</v>
          </cell>
        </row>
        <row r="10">
          <cell r="P10">
            <v>0</v>
          </cell>
          <cell r="Q10">
            <v>0</v>
          </cell>
          <cell r="R10">
            <v>1.6282000000000001</v>
          </cell>
          <cell r="S10">
            <v>3.6207999999997962</v>
          </cell>
        </row>
        <row r="11">
          <cell r="P11">
            <v>0</v>
          </cell>
          <cell r="Q11">
            <v>0</v>
          </cell>
          <cell r="R11">
            <v>3.53552</v>
          </cell>
          <cell r="S11">
            <v>10.340480000000204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  <cell r="Q16">
            <v>0</v>
          </cell>
          <cell r="R16">
            <v>0.69780000000000009</v>
          </cell>
          <cell r="S16">
            <v>1.12220000000005</v>
          </cell>
        </row>
        <row r="17">
          <cell r="P17">
            <v>0</v>
          </cell>
          <cell r="Q17">
            <v>0</v>
          </cell>
          <cell r="R17">
            <v>1.0234400000000001</v>
          </cell>
          <cell r="S17">
            <v>1.8665599999998725</v>
          </cell>
        </row>
        <row r="18">
          <cell r="P18">
            <v>0</v>
          </cell>
          <cell r="Q18">
            <v>0</v>
          </cell>
          <cell r="R18">
            <v>1.76776</v>
          </cell>
          <cell r="S18">
            <v>2.0022399999999818</v>
          </cell>
        </row>
        <row r="19">
          <cell r="P19">
            <v>0</v>
          </cell>
          <cell r="Q19">
            <v>0</v>
          </cell>
          <cell r="R19">
            <v>1.0001800000000001</v>
          </cell>
          <cell r="S19">
            <v>3.5298199999999724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  <cell r="R24">
            <v>2.48882</v>
          </cell>
          <cell r="S24">
            <v>3.8271799999998035</v>
          </cell>
        </row>
        <row r="25">
          <cell r="P25">
            <v>0</v>
          </cell>
          <cell r="Q25">
            <v>0</v>
          </cell>
          <cell r="R25">
            <v>1.6282000000000001</v>
          </cell>
          <cell r="S25">
            <v>3.8817999999997634</v>
          </cell>
        </row>
        <row r="26">
          <cell r="P26">
            <v>0</v>
          </cell>
          <cell r="Q26">
            <v>0</v>
          </cell>
          <cell r="R26">
            <v>0.74432000000000009</v>
          </cell>
          <cell r="S26">
            <v>2.5656799999999453</v>
          </cell>
        </row>
        <row r="27">
          <cell r="P27">
            <v>0</v>
          </cell>
          <cell r="Q27">
            <v>0</v>
          </cell>
          <cell r="R27">
            <v>0.32563999999999999</v>
          </cell>
          <cell r="S27">
            <v>0.99436000000005009</v>
          </cell>
        </row>
        <row r="28">
          <cell r="P28">
            <v>-0.35990999999999196</v>
          </cell>
          <cell r="Q28">
            <v>0</v>
          </cell>
          <cell r="R28">
            <v>0.18840600000000002</v>
          </cell>
          <cell r="S28">
            <v>1.1445939999999699</v>
          </cell>
        </row>
        <row r="29">
          <cell r="P29">
            <v>0</v>
          </cell>
          <cell r="Q29">
            <v>0</v>
          </cell>
          <cell r="R29">
            <v>0.42740250000000002</v>
          </cell>
          <cell r="S29">
            <v>2.7545975000000165</v>
          </cell>
        </row>
        <row r="30">
          <cell r="P30">
            <v>0</v>
          </cell>
          <cell r="Q30">
            <v>0</v>
          </cell>
          <cell r="R30">
            <v>0.5088125</v>
          </cell>
          <cell r="S30">
            <v>2.4201874999999737</v>
          </cell>
        </row>
      </sheetData>
      <sheetData sheetId="8">
        <row r="5">
          <cell r="P5">
            <v>2.417348008000026</v>
          </cell>
          <cell r="Q5">
            <v>0.745891992000008</v>
          </cell>
          <cell r="R5">
            <v>0.60475999999999996</v>
          </cell>
          <cell r="S5">
            <v>0.995</v>
          </cell>
        </row>
        <row r="6">
          <cell r="P6">
            <v>6.0441360000002131</v>
          </cell>
          <cell r="Q6">
            <v>2.5903440000000915</v>
          </cell>
          <cell r="R6">
            <v>2.3725200000000002</v>
          </cell>
          <cell r="S6">
            <v>5.9320000000000004</v>
          </cell>
        </row>
        <row r="7">
          <cell r="P7">
            <v>3.0077320000000456</v>
          </cell>
          <cell r="Q7">
            <v>1.2890280000000196</v>
          </cell>
          <cell r="R7">
            <v>1.7212400000000001</v>
          </cell>
          <cell r="S7">
            <v>2.71</v>
          </cell>
        </row>
        <row r="8">
          <cell r="P8">
            <v>3.8947605839999615</v>
          </cell>
          <cell r="Q8">
            <v>1.2017594159999883</v>
          </cell>
          <cell r="R8">
            <v>1.1164799999999999</v>
          </cell>
          <cell r="S8">
            <v>3.4430000000000001</v>
          </cell>
        </row>
        <row r="9">
          <cell r="P9">
            <v>2.4917480000001349</v>
          </cell>
          <cell r="Q9">
            <v>1.0678920000000578</v>
          </cell>
          <cell r="R9">
            <v>0.83735999999999999</v>
          </cell>
          <cell r="S9">
            <v>2.9409999999999998</v>
          </cell>
        </row>
        <row r="10">
          <cell r="P10">
            <v>2.9264935700001993</v>
          </cell>
          <cell r="Q10">
            <v>1.1006064300000744</v>
          </cell>
          <cell r="R10">
            <v>1.5119</v>
          </cell>
          <cell r="S10">
            <v>3.911</v>
          </cell>
        </row>
        <row r="11">
          <cell r="P11">
            <v>7.5260113599997283</v>
          </cell>
          <cell r="Q11">
            <v>1.1445086399999587</v>
          </cell>
          <cell r="R11">
            <v>3.4424800000000002</v>
          </cell>
          <cell r="S11">
            <v>6.3810000000000002</v>
          </cell>
        </row>
        <row r="12">
          <cell r="P12">
            <v>0.35389120000008473</v>
          </cell>
          <cell r="Q12">
            <v>2.2108800000005296E-2</v>
          </cell>
        </row>
        <row r="13">
          <cell r="P13">
            <v>0.96700000000001296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  <cell r="Q16">
            <v>0</v>
          </cell>
          <cell r="R16">
            <v>0.62802000000000002</v>
          </cell>
          <cell r="S16">
            <v>1.1519799999999727</v>
          </cell>
        </row>
        <row r="17">
          <cell r="P17">
            <v>2.9029560000000254</v>
          </cell>
          <cell r="Q17">
            <v>1.2441240000000109</v>
          </cell>
          <cell r="R17">
            <v>0.97692000000000012</v>
          </cell>
          <cell r="S17">
            <v>1.3360000000000001</v>
          </cell>
        </row>
        <row r="18">
          <cell r="P18">
            <v>3.2079040000001906</v>
          </cell>
          <cell r="Q18">
            <v>1.3748160000000818</v>
          </cell>
          <cell r="R18">
            <v>1.8142799999999999</v>
          </cell>
          <cell r="S18">
            <v>1.5529999999999999</v>
          </cell>
        </row>
        <row r="19">
          <cell r="P19">
            <v>4.6353580800000476</v>
          </cell>
          <cell r="Q19">
            <v>1.5286819200000159</v>
          </cell>
          <cell r="R19">
            <v>1.06996</v>
          </cell>
          <cell r="S19">
            <v>1.946</v>
          </cell>
        </row>
        <row r="20">
          <cell r="P20">
            <v>1.1375</v>
          </cell>
          <cell r="Q20">
            <v>0.48749999999999999</v>
          </cell>
        </row>
        <row r="21">
          <cell r="P21">
            <v>3.8283613999999702</v>
          </cell>
          <cell r="Q21">
            <v>0.63463859999999506</v>
          </cell>
        </row>
        <row r="22">
          <cell r="P22">
            <v>1.3580000000000041</v>
          </cell>
        </row>
        <row r="23">
          <cell r="P23">
            <v>1.3950999999999567</v>
          </cell>
          <cell r="Q23">
            <v>0.59789999999998145</v>
          </cell>
        </row>
        <row r="24">
          <cell r="P24">
            <v>1.6964079999999644</v>
          </cell>
          <cell r="Q24">
            <v>0.72703199999998469</v>
          </cell>
          <cell r="R24">
            <v>2.46556</v>
          </cell>
          <cell r="S24">
            <v>2.8919999999999999</v>
          </cell>
        </row>
        <row r="25">
          <cell r="P25">
            <v>4.0776923040001991</v>
          </cell>
          <cell r="Q25">
            <v>0.78422769600003817</v>
          </cell>
          <cell r="R25">
            <v>1.3490799999999998</v>
          </cell>
          <cell r="S25">
            <v>2.7789999999999999</v>
          </cell>
        </row>
        <row r="26">
          <cell r="P26">
            <v>1.112803999999981</v>
          </cell>
          <cell r="Q26">
            <v>0.47691599999999185</v>
          </cell>
          <cell r="R26">
            <v>0.65127999999999997</v>
          </cell>
          <cell r="S26">
            <v>1.7889999999999999</v>
          </cell>
        </row>
        <row r="27">
          <cell r="P27">
            <v>0.94527999999999657</v>
          </cell>
          <cell r="Q27">
            <v>0.40511999999999854</v>
          </cell>
          <cell r="R27">
            <v>0.2326</v>
          </cell>
          <cell r="S27">
            <v>0.79700000000000004</v>
          </cell>
        </row>
        <row r="28">
          <cell r="P28">
            <v>0.8602144740000629</v>
          </cell>
          <cell r="Q28">
            <v>8.3735526000004737E-2</v>
          </cell>
          <cell r="R28">
            <v>0.20934</v>
          </cell>
          <cell r="S28">
            <v>0.72499999999999998</v>
          </cell>
        </row>
        <row r="29">
          <cell r="P29">
            <v>2.6889337499999861</v>
          </cell>
          <cell r="Q29">
            <v>0.89631124999999545</v>
          </cell>
          <cell r="R29">
            <v>0.44775500000000001</v>
          </cell>
          <cell r="S29">
            <v>1.9870000000000001</v>
          </cell>
        </row>
        <row r="30">
          <cell r="P30">
            <v>1.5259049999999854</v>
          </cell>
          <cell r="Q30">
            <v>0.50863499999999529</v>
          </cell>
          <cell r="R30">
            <v>0.48846000000000006</v>
          </cell>
          <cell r="S30">
            <v>1.8480000000000001</v>
          </cell>
        </row>
      </sheetData>
      <sheetData sheetId="9">
        <row r="5">
          <cell r="P5">
            <v>6.341606711999983</v>
          </cell>
          <cell r="Q5">
            <v>1.9567532879999947</v>
          </cell>
          <cell r="R5">
            <v>0.74432000000000009</v>
          </cell>
          <cell r="S5">
            <v>0.74432000000000009</v>
          </cell>
        </row>
        <row r="6">
          <cell r="P6">
            <v>17.146961999999981</v>
          </cell>
          <cell r="Q6">
            <v>7.3486979999999917</v>
          </cell>
          <cell r="R6">
            <v>2.5585999999999998</v>
          </cell>
          <cell r="S6">
            <v>2.30274</v>
          </cell>
        </row>
        <row r="7">
          <cell r="P7">
            <v>8.59466160000005</v>
          </cell>
          <cell r="Q7">
            <v>3.6834264000000214</v>
          </cell>
          <cell r="R7">
            <v>1.67472</v>
          </cell>
          <cell r="S7">
            <v>1.8421920000000001</v>
          </cell>
        </row>
        <row r="8">
          <cell r="P8">
            <v>11.13622807999989</v>
          </cell>
          <cell r="Q8">
            <v>3.4361719199999667</v>
          </cell>
          <cell r="R8">
            <v>1.163</v>
          </cell>
          <cell r="S8">
            <v>1.3956</v>
          </cell>
        </row>
        <row r="9">
          <cell r="P9">
            <v>7.3787840000001346</v>
          </cell>
          <cell r="Q9">
            <v>3.162336000000058</v>
          </cell>
          <cell r="R9">
            <v>0.9304</v>
          </cell>
          <cell r="S9">
            <v>1.1164799999999999</v>
          </cell>
        </row>
        <row r="10">
          <cell r="P10">
            <v>9.7458463699999438</v>
          </cell>
          <cell r="Q10">
            <v>3.6652536299999787</v>
          </cell>
          <cell r="R10">
            <v>1.5119</v>
          </cell>
          <cell r="S10">
            <v>1.6859999999999999</v>
          </cell>
        </row>
        <row r="11">
          <cell r="P11">
            <v>21.204542128000426</v>
          </cell>
          <cell r="Q11">
            <v>3.224653872000065</v>
          </cell>
          <cell r="R11">
            <v>3.7681199999999997</v>
          </cell>
          <cell r="S11">
            <v>2.6376839999999997</v>
          </cell>
        </row>
        <row r="12">
          <cell r="P12">
            <v>0.92708200000001284</v>
          </cell>
          <cell r="Q12">
            <v>5.7918000000000809E-2</v>
          </cell>
        </row>
        <row r="13">
          <cell r="P13">
            <v>3.1800000000000068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3.1529399999999836</v>
          </cell>
          <cell r="Q16">
            <v>1.351259999999993</v>
          </cell>
          <cell r="R16">
            <v>0.69780000000000009</v>
          </cell>
          <cell r="S16">
            <v>0.86799999999999999</v>
          </cell>
        </row>
        <row r="17">
          <cell r="P17">
            <v>9.851671200000002</v>
          </cell>
          <cell r="Q17">
            <v>4.2221448000000006</v>
          </cell>
          <cell r="R17">
            <v>1.2095199999999999</v>
          </cell>
          <cell r="S17">
            <v>0.84666399999999986</v>
          </cell>
        </row>
        <row r="18">
          <cell r="P18">
            <v>12.064494399999845</v>
          </cell>
          <cell r="Q18">
            <v>5.1704975999999334</v>
          </cell>
          <cell r="R18">
            <v>2.0468800000000003</v>
          </cell>
          <cell r="S18">
            <v>1.2281280000000001</v>
          </cell>
        </row>
        <row r="19">
          <cell r="P19">
            <v>15.412588928000018</v>
          </cell>
          <cell r="Q19">
            <v>5.0828750720000064</v>
          </cell>
          <cell r="R19">
            <v>1.0234400000000001</v>
          </cell>
          <cell r="S19">
            <v>0.92109600000000014</v>
          </cell>
        </row>
        <row r="20">
          <cell r="P20">
            <v>4.0789000000000435</v>
          </cell>
          <cell r="Q20">
            <v>1.7481000000000186</v>
          </cell>
        </row>
        <row r="21">
          <cell r="P21">
            <v>12.589072800000014</v>
          </cell>
          <cell r="Q21">
            <v>2.0869272000000025</v>
          </cell>
        </row>
        <row r="22">
          <cell r="P22">
            <v>3.9919999999999707</v>
          </cell>
        </row>
        <row r="23">
          <cell r="P23">
            <v>4.253899999999998</v>
          </cell>
          <cell r="Q23">
            <v>1.8230999999999993</v>
          </cell>
        </row>
        <row r="24">
          <cell r="P24">
            <v>5.3240880000000761</v>
          </cell>
          <cell r="Q24">
            <v>2.2817520000000324</v>
          </cell>
          <cell r="R24">
            <v>2.7912000000000003</v>
          </cell>
          <cell r="S24">
            <v>2.2329600000000003</v>
          </cell>
        </row>
        <row r="25">
          <cell r="P25">
            <v>21.951274971199997</v>
          </cell>
          <cell r="Q25">
            <v>4.2217010288000001</v>
          </cell>
          <cell r="R25">
            <v>1.67472</v>
          </cell>
          <cell r="S25">
            <v>1.172304</v>
          </cell>
        </row>
        <row r="26">
          <cell r="P26">
            <v>3.2015423999999295</v>
          </cell>
          <cell r="Q26">
            <v>1.3720895999999698</v>
          </cell>
          <cell r="R26">
            <v>0.74432000000000009</v>
          </cell>
          <cell r="S26">
            <v>1.0420480000000001</v>
          </cell>
        </row>
        <row r="27">
          <cell r="P27">
            <v>4.0055399999999732</v>
          </cell>
          <cell r="Q27">
            <v>1.7166599999999888</v>
          </cell>
          <cell r="R27">
            <v>0.34890000000000004</v>
          </cell>
          <cell r="S27">
            <v>0.34890000000000004</v>
          </cell>
        </row>
        <row r="28">
          <cell r="P28">
            <v>3.6660066751199474</v>
          </cell>
          <cell r="Q28">
            <v>0.28393412487999609</v>
          </cell>
          <cell r="R28">
            <v>0.16747200000000001</v>
          </cell>
          <cell r="S28">
            <v>0.22608719999999999</v>
          </cell>
        </row>
        <row r="29">
          <cell r="P29">
            <v>7.581523499999955</v>
          </cell>
          <cell r="Q29">
            <v>2.527174499999985</v>
          </cell>
          <cell r="R29">
            <v>0.48846000000000006</v>
          </cell>
          <cell r="S29">
            <v>1.3188420000000003</v>
          </cell>
        </row>
        <row r="30">
          <cell r="P30">
            <v>4.7226431250000243</v>
          </cell>
          <cell r="Q30">
            <v>1.5742143750000082</v>
          </cell>
          <cell r="R30">
            <v>0.44775500000000001</v>
          </cell>
          <cell r="S30">
            <v>1.1193875</v>
          </cell>
        </row>
      </sheetData>
      <sheetData sheetId="10">
        <row r="5">
          <cell r="P5">
            <v>7.2132532319999942</v>
          </cell>
          <cell r="Q5">
            <v>2.2257067679999989</v>
          </cell>
          <cell r="R5">
            <v>0.62802000000000002</v>
          </cell>
          <cell r="S5">
            <v>0.62802000000000002</v>
          </cell>
        </row>
        <row r="6">
          <cell r="P6">
            <v>23.273905199999998</v>
          </cell>
          <cell r="Q6">
            <v>9.9745307999999984</v>
          </cell>
          <cell r="R6">
            <v>2.46556</v>
          </cell>
          <cell r="S6">
            <v>2.219004</v>
          </cell>
        </row>
        <row r="7">
          <cell r="P7">
            <v>12.064830399999854</v>
          </cell>
          <cell r="Q7">
            <v>5.1706415999999376</v>
          </cell>
          <cell r="R7">
            <v>1.58168</v>
          </cell>
          <cell r="S7">
            <v>1.7398480000000001</v>
          </cell>
        </row>
        <row r="8">
          <cell r="P8">
            <v>16.595672880000066</v>
          </cell>
          <cell r="Q8">
            <v>5.1207271200000219</v>
          </cell>
          <cell r="R8">
            <v>1.163</v>
          </cell>
          <cell r="S8">
            <v>1.3956</v>
          </cell>
        </row>
        <row r="9">
          <cell r="P9">
            <v>11.078765599999906</v>
          </cell>
          <cell r="Q9">
            <v>4.7480423999999601</v>
          </cell>
          <cell r="R9">
            <v>0.83735999999999999</v>
          </cell>
          <cell r="S9">
            <v>1.0048319999999999</v>
          </cell>
        </row>
        <row r="10">
          <cell r="P10">
            <v>15.531619573600112</v>
          </cell>
          <cell r="Q10">
            <v>5.8411884264000431</v>
          </cell>
          <cell r="R10">
            <v>1.58168</v>
          </cell>
          <cell r="S10">
            <v>1.4235120000000001</v>
          </cell>
        </row>
        <row r="11">
          <cell r="P11">
            <v>27.289513775999996</v>
          </cell>
          <cell r="Q11">
            <v>4.1500182240000001</v>
          </cell>
          <cell r="R11">
            <v>3.5820400000000001</v>
          </cell>
          <cell r="S11">
            <v>2.507428</v>
          </cell>
        </row>
        <row r="12">
          <cell r="P12">
            <v>1.5454503999999427</v>
          </cell>
          <cell r="Q12">
            <v>9.6549599999996419E-2</v>
          </cell>
        </row>
        <row r="13">
          <cell r="P13">
            <v>4.0960000000000063</v>
          </cell>
        </row>
        <row r="14">
          <cell r="P14">
            <v>0.20599999999999952</v>
          </cell>
        </row>
        <row r="15">
          <cell r="P15">
            <v>0.21699999999999997</v>
          </cell>
        </row>
        <row r="16">
          <cell r="P16">
            <v>4.2444262000000119</v>
          </cell>
          <cell r="Q16">
            <v>1.8190398000000052</v>
          </cell>
          <cell r="R16">
            <v>0.67453999999999992</v>
          </cell>
          <cell r="S16">
            <v>0.74199399999999993</v>
          </cell>
        </row>
        <row r="17">
          <cell r="P17">
            <v>11.110388799999988</v>
          </cell>
          <cell r="Q17">
            <v>4.761595199999995</v>
          </cell>
          <cell r="R17">
            <v>1.1164799999999999</v>
          </cell>
          <cell r="S17">
            <v>0.7815359999999999</v>
          </cell>
        </row>
        <row r="18">
          <cell r="P18">
            <v>14.176904000000011</v>
          </cell>
          <cell r="Q18">
            <v>6.075816000000005</v>
          </cell>
          <cell r="R18">
            <v>1.8608</v>
          </cell>
          <cell r="S18">
            <v>1.1164799999999999</v>
          </cell>
        </row>
        <row r="19">
          <cell r="P19">
            <v>16.69608447999985</v>
          </cell>
          <cell r="Q19">
            <v>5.5061555199999503</v>
          </cell>
          <cell r="R19">
            <v>0.9304</v>
          </cell>
          <cell r="S19">
            <v>0.83735999999999999</v>
          </cell>
        </row>
        <row r="20">
          <cell r="P20">
            <v>5.1302999999999654</v>
          </cell>
          <cell r="Q20">
            <v>2.198699999999985</v>
          </cell>
        </row>
        <row r="21">
          <cell r="P21">
            <v>13.616717200000021</v>
          </cell>
          <cell r="Q21">
            <v>2.2572828000000031</v>
          </cell>
        </row>
        <row r="22">
          <cell r="P22">
            <v>4.8100000000000023</v>
          </cell>
        </row>
        <row r="23">
          <cell r="P23">
            <v>6.4448999999999952</v>
          </cell>
          <cell r="Q23">
            <v>2.762099999999998</v>
          </cell>
        </row>
        <row r="24">
          <cell r="P24">
            <v>8.2407248000000841</v>
          </cell>
          <cell r="Q24">
            <v>3.531739200000036</v>
          </cell>
          <cell r="R24">
            <v>2.3725200000000002</v>
          </cell>
          <cell r="S24">
            <v>1.8980160000000001</v>
          </cell>
        </row>
        <row r="25">
          <cell r="P25">
            <v>19.878917721999834</v>
          </cell>
          <cell r="Q25">
            <v>3.8231422779999678</v>
          </cell>
          <cell r="R25">
            <v>1.6282000000000001</v>
          </cell>
          <cell r="S25">
            <v>1.13974</v>
          </cell>
        </row>
        <row r="26">
          <cell r="P26">
            <v>4.7298496000001142</v>
          </cell>
          <cell r="Q26">
            <v>2.027078400000049</v>
          </cell>
          <cell r="R26">
            <v>0.65127999999999997</v>
          </cell>
          <cell r="S26">
            <v>0.91179199999999994</v>
          </cell>
        </row>
        <row r="27">
          <cell r="P27">
            <v>4.7241039999999836</v>
          </cell>
          <cell r="Q27">
            <v>2.0246159999999933</v>
          </cell>
          <cell r="R27">
            <v>0.32563999999999999</v>
          </cell>
          <cell r="S27">
            <v>0.32563999999999999</v>
          </cell>
        </row>
        <row r="28">
          <cell r="P28">
            <v>3.9401192157300553</v>
          </cell>
          <cell r="Q28">
            <v>0.30356648427000421</v>
          </cell>
          <cell r="R28">
            <v>0.146538</v>
          </cell>
          <cell r="S28">
            <v>0.19782630000000001</v>
          </cell>
        </row>
        <row r="29">
          <cell r="P29">
            <v>10.212686250000035</v>
          </cell>
          <cell r="Q29">
            <v>3.4042287500000117</v>
          </cell>
          <cell r="R29">
            <v>0.40705000000000002</v>
          </cell>
          <cell r="S29">
            <v>1.0990350000000002</v>
          </cell>
        </row>
        <row r="30">
          <cell r="P30">
            <v>5.9893443750000221</v>
          </cell>
          <cell r="Q30">
            <v>1.996448125000007</v>
          </cell>
          <cell r="R30">
            <v>0.36634500000000003</v>
          </cell>
          <cell r="S30">
            <v>0.91586250000000002</v>
          </cell>
        </row>
      </sheetData>
      <sheetData sheetId="11">
        <row r="5">
          <cell r="P5">
            <v>8.5066158799999876</v>
          </cell>
          <cell r="Q5">
            <v>2.6247841199999966</v>
          </cell>
          <cell r="R5">
            <v>0.69780000000000009</v>
          </cell>
          <cell r="S5">
            <v>0.69780000000000009</v>
          </cell>
        </row>
        <row r="6">
          <cell r="P6">
            <v>28.553389199999625</v>
          </cell>
          <cell r="Q6">
            <v>12.237166799999841</v>
          </cell>
          <cell r="R6">
            <v>2.9307600000000003</v>
          </cell>
          <cell r="S6">
            <v>2.6376840000000001</v>
          </cell>
        </row>
        <row r="7">
          <cell r="P7">
            <v>14.964662720000172</v>
          </cell>
          <cell r="Q7">
            <v>6.413426880000074</v>
          </cell>
          <cell r="R7">
            <v>1.9166239999999997</v>
          </cell>
          <cell r="S7">
            <v>2.1082863999999999</v>
          </cell>
        </row>
        <row r="8">
          <cell r="P8">
            <v>20.827023825599763</v>
          </cell>
          <cell r="Q8">
            <v>6.4263441743999268</v>
          </cell>
          <cell r="R8">
            <v>1.3025599999999999</v>
          </cell>
          <cell r="S8">
            <v>1.5630719999999998</v>
          </cell>
        </row>
        <row r="9">
          <cell r="P9">
            <v>14.098761599999921</v>
          </cell>
          <cell r="Q9">
            <v>6.0423263999999666</v>
          </cell>
          <cell r="R9">
            <v>1.06996</v>
          </cell>
          <cell r="S9">
            <v>1.283952</v>
          </cell>
        </row>
        <row r="10">
          <cell r="P10">
            <v>19.017285539199861</v>
          </cell>
          <cell r="Q10">
            <v>7.1520904607999469</v>
          </cell>
          <cell r="R10">
            <v>2.2329599999999998</v>
          </cell>
          <cell r="S10">
            <v>2.0096639999999999</v>
          </cell>
        </row>
        <row r="11">
          <cell r="P11">
            <v>33.269450479999939</v>
          </cell>
          <cell r="Q11">
            <v>5.0594095199999911</v>
          </cell>
          <cell r="R11">
            <v>3.9542000000000002</v>
          </cell>
          <cell r="S11">
            <v>2.7679399999999998</v>
          </cell>
        </row>
        <row r="12">
          <cell r="P12">
            <v>2.2946455999999888</v>
          </cell>
          <cell r="Q12">
            <v>0.14335439999999933</v>
          </cell>
        </row>
        <row r="13">
          <cell r="P13">
            <v>5.6429999999999749</v>
          </cell>
        </row>
        <row r="14">
          <cell r="P14">
            <v>0.11100000000000065</v>
          </cell>
        </row>
        <row r="15">
          <cell r="P15">
            <v>0.21699999999999997</v>
          </cell>
        </row>
        <row r="16">
          <cell r="P16">
            <v>5.3302339999999475</v>
          </cell>
          <cell r="Q16">
            <v>2.2843859999999778</v>
          </cell>
          <cell r="R16">
            <v>0.69780000000000009</v>
          </cell>
          <cell r="S16">
            <v>0.76758000000000015</v>
          </cell>
        </row>
        <row r="17">
          <cell r="P17">
            <v>13.849953600000001</v>
          </cell>
          <cell r="Q17">
            <v>5.9356944</v>
          </cell>
          <cell r="R17">
            <v>1.3025599999999999</v>
          </cell>
          <cell r="S17">
            <v>0.91179199999999994</v>
          </cell>
        </row>
        <row r="18">
          <cell r="P18">
            <v>17.458470400000024</v>
          </cell>
          <cell r="Q18">
            <v>7.4822016000000104</v>
          </cell>
          <cell r="R18">
            <v>2.5120800000000001</v>
          </cell>
          <cell r="S18">
            <v>1.5072479999999999</v>
          </cell>
        </row>
        <row r="19">
          <cell r="P19">
            <v>19.391881152000124</v>
          </cell>
          <cell r="Q19">
            <v>6.39519484800004</v>
          </cell>
          <cell r="R19">
            <v>1.06996</v>
          </cell>
          <cell r="S19">
            <v>0.96296400000000004</v>
          </cell>
        </row>
        <row r="20">
          <cell r="P20">
            <v>6.4959999999999809</v>
          </cell>
          <cell r="Q20">
            <v>2.7839999999999918</v>
          </cell>
        </row>
        <row r="21">
          <cell r="P21">
            <v>16.263030199999953</v>
          </cell>
          <cell r="Q21">
            <v>2.6959697999999923</v>
          </cell>
        </row>
        <row r="22">
          <cell r="P22">
            <v>5.7410000000000139</v>
          </cell>
        </row>
        <row r="23">
          <cell r="P23">
            <v>8.2271000000000303</v>
          </cell>
          <cell r="Q23">
            <v>3.5259000000000129</v>
          </cell>
        </row>
        <row r="24">
          <cell r="P24">
            <v>10.651642400000132</v>
          </cell>
          <cell r="Q24">
            <v>4.5649896000000565</v>
          </cell>
          <cell r="R24">
            <v>2.9307600000000003</v>
          </cell>
          <cell r="S24">
            <v>2.3446080000000005</v>
          </cell>
        </row>
        <row r="25">
          <cell r="P25">
            <v>25.704873466400212</v>
          </cell>
          <cell r="Q25">
            <v>4.9435985336000412</v>
          </cell>
          <cell r="R25">
            <v>1.9538400000000002</v>
          </cell>
          <cell r="S25">
            <v>1.367688</v>
          </cell>
        </row>
        <row r="26">
          <cell r="P26">
            <v>6.087173120000025</v>
          </cell>
          <cell r="Q26">
            <v>2.6087884800000105</v>
          </cell>
          <cell r="R26">
            <v>0.73501599999999989</v>
          </cell>
          <cell r="S26">
            <v>1.0290223999999999</v>
          </cell>
        </row>
        <row r="27">
          <cell r="P27">
            <v>5.8675400000000275</v>
          </cell>
          <cell r="Q27">
            <v>2.5146600000000121</v>
          </cell>
          <cell r="R27">
            <v>0.34890000000000004</v>
          </cell>
          <cell r="S27">
            <v>0.34890000000000004</v>
          </cell>
        </row>
        <row r="28">
          <cell r="P28">
            <v>4.4725292101439544</v>
          </cell>
          <cell r="Q28">
            <v>0.34623974985599654</v>
          </cell>
          <cell r="R28">
            <v>0.20096640000000002</v>
          </cell>
          <cell r="S28">
            <v>0.27130464000000004</v>
          </cell>
        </row>
        <row r="29">
          <cell r="P29">
            <v>12.678067125000059</v>
          </cell>
          <cell r="Q29">
            <v>4.2260223750000199</v>
          </cell>
          <cell r="R29">
            <v>0.529165</v>
          </cell>
          <cell r="S29">
            <v>1.4287455</v>
          </cell>
        </row>
        <row r="30">
          <cell r="P30">
            <v>7.7635424999999412</v>
          </cell>
          <cell r="Q30">
            <v>2.5878474999999805</v>
          </cell>
          <cell r="R30">
            <v>0.48846000000000006</v>
          </cell>
          <cell r="S30">
            <v>1.2211500000000002</v>
          </cell>
        </row>
      </sheetData>
      <sheetData sheetId="12">
        <row r="5">
          <cell r="P5">
            <v>10.596439995200026</v>
          </cell>
          <cell r="Q5">
            <v>3.2696160048000076</v>
          </cell>
          <cell r="R5">
            <v>0.74897199999999997</v>
          </cell>
          <cell r="S5">
            <v>0.74897199999999997</v>
          </cell>
        </row>
        <row r="6">
          <cell r="P6">
            <v>39.807717600000061</v>
          </cell>
          <cell r="Q6">
            <v>17.060450400000025</v>
          </cell>
          <cell r="R6">
            <v>2.9772800000000004</v>
          </cell>
          <cell r="S6">
            <v>2.6795520000000006</v>
          </cell>
        </row>
        <row r="7">
          <cell r="P7">
            <v>19.827724279999771</v>
          </cell>
          <cell r="Q7">
            <v>8.4975961199999013</v>
          </cell>
          <cell r="R7">
            <v>1.9212760000000004</v>
          </cell>
          <cell r="S7">
            <v>2.1134036000000007</v>
          </cell>
        </row>
        <row r="8">
          <cell r="P8">
            <v>27.021366140800172</v>
          </cell>
          <cell r="Q8">
            <v>8.3376578592000534</v>
          </cell>
          <cell r="R8">
            <v>1.3490799999999998</v>
          </cell>
          <cell r="S8">
            <v>1.6188959999999997</v>
          </cell>
        </row>
        <row r="9">
          <cell r="P9">
            <v>19.155102399999986</v>
          </cell>
          <cell r="Q9">
            <v>8.2093295999999949</v>
          </cell>
          <cell r="R9">
            <v>1.0234400000000001</v>
          </cell>
          <cell r="S9">
            <v>1.2281280000000001</v>
          </cell>
        </row>
        <row r="10">
          <cell r="P10">
            <v>24.458001235199912</v>
          </cell>
          <cell r="Q10">
            <v>9.1982547647999642</v>
          </cell>
          <cell r="R10">
            <v>1.76776</v>
          </cell>
          <cell r="S10">
            <v>1.590984</v>
          </cell>
        </row>
        <row r="11">
          <cell r="P11">
            <v>39.980177216000065</v>
          </cell>
          <cell r="Q11">
            <v>6.0799347840000104</v>
          </cell>
          <cell r="R11">
            <v>3.8146400000000003</v>
          </cell>
          <cell r="S11">
            <v>2.670248</v>
          </cell>
        </row>
        <row r="12">
          <cell r="P12">
            <v>2.6993616000000489</v>
          </cell>
          <cell r="Q12">
            <v>0.16863840000000307</v>
          </cell>
        </row>
        <row r="13">
          <cell r="P13">
            <v>7.8720000000000034</v>
          </cell>
        </row>
        <row r="14">
          <cell r="P14">
            <v>0.46799999999999953</v>
          </cell>
        </row>
        <row r="15">
          <cell r="P15">
            <v>0.65100000000000002</v>
          </cell>
        </row>
        <row r="16">
          <cell r="P16">
            <v>7.7942340000000145</v>
          </cell>
          <cell r="Q16">
            <v>3.3403860000000063</v>
          </cell>
          <cell r="R16">
            <v>0.69780000000000009</v>
          </cell>
          <cell r="S16">
            <v>0.76758000000000015</v>
          </cell>
        </row>
        <row r="17">
          <cell r="P17">
            <v>18.796388799999999</v>
          </cell>
          <cell r="Q17">
            <v>8.0555952000000008</v>
          </cell>
          <cell r="R17">
            <v>1.1164799999999999</v>
          </cell>
          <cell r="S17">
            <v>0.7815359999999999</v>
          </cell>
        </row>
        <row r="18">
          <cell r="P18">
            <v>23.757596799999909</v>
          </cell>
          <cell r="Q18">
            <v>10.181827199999962</v>
          </cell>
          <cell r="R18">
            <v>2.0003600000000001</v>
          </cell>
          <cell r="S18">
            <v>1.2002159999999999</v>
          </cell>
        </row>
        <row r="19">
          <cell r="P19">
            <v>24.572431711999876</v>
          </cell>
          <cell r="Q19">
            <v>8.1036742879999597</v>
          </cell>
          <cell r="R19">
            <v>1.1862600000000001</v>
          </cell>
          <cell r="S19">
            <v>1.0676340000000002</v>
          </cell>
        </row>
        <row r="20">
          <cell r="P20">
            <v>9.3758000000000035</v>
          </cell>
          <cell r="Q20">
            <v>4.0182000000000011</v>
          </cell>
        </row>
        <row r="21">
          <cell r="P21">
            <v>21.867037600000064</v>
          </cell>
          <cell r="Q21">
            <v>3.6249624000000105</v>
          </cell>
        </row>
        <row r="22">
          <cell r="P22">
            <v>7.9420000000000073</v>
          </cell>
        </row>
        <row r="23">
          <cell r="P23">
            <v>10.589600000000029</v>
          </cell>
          <cell r="Q23">
            <v>4.5384000000000126</v>
          </cell>
        </row>
        <row r="24">
          <cell r="P24">
            <v>14.378649039999958</v>
          </cell>
          <cell r="Q24">
            <v>6.1622781599999827</v>
          </cell>
          <cell r="R24">
            <v>2.6655960000000003</v>
          </cell>
          <cell r="S24">
            <v>2.1324768000000005</v>
          </cell>
        </row>
        <row r="25">
          <cell r="P25">
            <v>29.867066472799774</v>
          </cell>
          <cell r="Q25">
            <v>5.7440775271999556</v>
          </cell>
          <cell r="R25">
            <v>1.58168</v>
          </cell>
          <cell r="S25">
            <v>1.1071759999999999</v>
          </cell>
        </row>
        <row r="26">
          <cell r="P26">
            <v>8.7199884799998664</v>
          </cell>
          <cell r="Q26">
            <v>3.7371379199999426</v>
          </cell>
          <cell r="R26">
            <v>0.73036400000000012</v>
          </cell>
          <cell r="S26">
            <v>1.0225096</v>
          </cell>
        </row>
        <row r="27">
          <cell r="P27">
            <v>8.0293863999999804</v>
          </cell>
          <cell r="Q27">
            <v>3.4411655999999917</v>
          </cell>
          <cell r="R27">
            <v>0.40472399999999997</v>
          </cell>
          <cell r="S27">
            <v>0.40472399999999997</v>
          </cell>
        </row>
        <row r="28">
          <cell r="P28">
            <v>5.442009075120021</v>
          </cell>
          <cell r="Q28">
            <v>0.41761172488000159</v>
          </cell>
          <cell r="R28">
            <v>0.16747200000000001</v>
          </cell>
          <cell r="S28">
            <v>0.22608719999999999</v>
          </cell>
        </row>
        <row r="29">
          <cell r="P29">
            <v>15.3198409499999</v>
          </cell>
          <cell r="Q29">
            <v>5.106613649999967</v>
          </cell>
          <cell r="R29">
            <v>0.50474199999999991</v>
          </cell>
          <cell r="S29">
            <v>1.3628033999999998</v>
          </cell>
        </row>
        <row r="30">
          <cell r="P30">
            <v>8.9883315000000188</v>
          </cell>
          <cell r="Q30">
            <v>2.9961105000000066</v>
          </cell>
          <cell r="R30">
            <v>0.55358800000000008</v>
          </cell>
          <cell r="S30">
            <v>1.3839700000000001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SAVILKUMS"/>
      <sheetName val="dec 2016"/>
      <sheetName val="nov 2016"/>
      <sheetName val="okt 2016"/>
      <sheetName val="sep 2016"/>
      <sheetName val="aug 2016"/>
      <sheetName val="jul 2016"/>
      <sheetName val="jun 2016"/>
      <sheetName val="mai 2016"/>
      <sheetName val="apr 2016"/>
      <sheetName val="mar 2016"/>
      <sheetName val="feb 2016"/>
      <sheetName val="jan 2016"/>
    </sheetNames>
    <sheetDataSet>
      <sheetData sheetId="0" refreshError="1"/>
      <sheetData sheetId="1">
        <row r="5">
          <cell r="P5">
            <v>16.569699999999994</v>
          </cell>
          <cell r="Q5">
            <v>7.1012999999999975</v>
          </cell>
        </row>
        <row r="6">
          <cell r="P6">
            <v>4.8482000000000021</v>
          </cell>
          <cell r="Q6">
            <v>2.0778000000000003</v>
          </cell>
        </row>
        <row r="7">
          <cell r="P7">
            <v>22.63310000000001</v>
          </cell>
          <cell r="Q7">
            <v>9.6999000000000031</v>
          </cell>
        </row>
        <row r="9">
          <cell r="P9">
            <v>34.055000000000021</v>
          </cell>
          <cell r="Q9">
            <v>14.59500000000001</v>
          </cell>
        </row>
        <row r="10">
          <cell r="P10">
            <v>15.290099999999992</v>
          </cell>
          <cell r="Q10">
            <v>6.5528999999999966</v>
          </cell>
        </row>
        <row r="11">
          <cell r="P11">
            <v>6.1025999999999954</v>
          </cell>
          <cell r="Q11">
            <v>4.0683999999999969</v>
          </cell>
        </row>
        <row r="12">
          <cell r="P12">
            <v>10.425800000000004</v>
          </cell>
          <cell r="Q12">
            <v>4.4682000000000013</v>
          </cell>
        </row>
        <row r="13">
          <cell r="P13">
            <v>12.059600000000007</v>
          </cell>
          <cell r="Q13">
            <v>5.1684000000000028</v>
          </cell>
        </row>
        <row r="14">
          <cell r="P14">
            <v>16.241399999999999</v>
          </cell>
          <cell r="Q14">
            <v>6.9605999999999995</v>
          </cell>
        </row>
      </sheetData>
      <sheetData sheetId="2">
        <row r="5">
          <cell r="P5">
            <v>14.951999999999991</v>
          </cell>
          <cell r="Q5">
            <v>6.407999999999995</v>
          </cell>
        </row>
        <row r="6">
          <cell r="P6">
            <v>4.3903999999999987</v>
          </cell>
          <cell r="Q6">
            <v>1.8815999999999995</v>
          </cell>
        </row>
        <row r="7">
          <cell r="P7">
            <v>20.301399999999997</v>
          </cell>
          <cell r="Q7">
            <v>8.7005999999999979</v>
          </cell>
        </row>
        <row r="9">
          <cell r="P9">
            <v>30.702000000000012</v>
          </cell>
          <cell r="Q9">
            <v>13.158000000000003</v>
          </cell>
        </row>
        <row r="10">
          <cell r="P10">
            <v>13.827799999999993</v>
          </cell>
          <cell r="Q10">
            <v>5.926199999999997</v>
          </cell>
        </row>
        <row r="11">
          <cell r="P11">
            <v>5.2578000000000031</v>
          </cell>
          <cell r="Q11">
            <v>3.5052000000000021</v>
          </cell>
        </row>
        <row r="12">
          <cell r="P12">
            <v>9.3527000000000022</v>
          </cell>
          <cell r="Q12">
            <v>4.0083000000000011</v>
          </cell>
        </row>
        <row r="13">
          <cell r="P13">
            <v>11.057899999999998</v>
          </cell>
          <cell r="Q13">
            <v>4.7390999999999988</v>
          </cell>
        </row>
        <row r="14">
          <cell r="P14">
            <v>14.672000000000006</v>
          </cell>
          <cell r="Q14">
            <v>6.288000000000002</v>
          </cell>
        </row>
      </sheetData>
      <sheetData sheetId="3">
        <row r="5">
          <cell r="P5">
            <v>9.3821000000000154</v>
          </cell>
          <cell r="Q5">
            <v>4.0209000000000055</v>
          </cell>
        </row>
        <row r="6">
          <cell r="P6">
            <v>2.1706999999999992</v>
          </cell>
          <cell r="Q6">
            <v>0.93029999999999968</v>
          </cell>
        </row>
        <row r="7">
          <cell r="P7">
            <v>10.063899999999997</v>
          </cell>
          <cell r="Q7">
            <v>4.3130999999999986</v>
          </cell>
        </row>
        <row r="9">
          <cell r="P9">
            <v>17.618999999999971</v>
          </cell>
          <cell r="Q9">
            <v>7.5509999999999877</v>
          </cell>
        </row>
        <row r="10">
          <cell r="P10">
            <v>6.225800000000004</v>
          </cell>
          <cell r="Q10">
            <v>2.6682000000000015</v>
          </cell>
        </row>
        <row r="11">
          <cell r="P11">
            <v>1.9355999999999993</v>
          </cell>
          <cell r="Q11">
            <v>1.2903999999999998</v>
          </cell>
        </row>
        <row r="12">
          <cell r="P12">
            <v>4.3819999999999935</v>
          </cell>
          <cell r="Q12">
            <v>1.8779999999999972</v>
          </cell>
        </row>
        <row r="13">
          <cell r="P13">
            <v>5.2205999999999992</v>
          </cell>
          <cell r="Q13">
            <v>2.2373999999999996</v>
          </cell>
        </row>
        <row r="14">
          <cell r="P14">
            <v>8.0849999999999884</v>
          </cell>
          <cell r="Q14">
            <v>3.464999999999995</v>
          </cell>
        </row>
      </sheetData>
      <sheetData sheetId="4"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</v>
          </cell>
          <cell r="Q7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</sheetData>
      <sheetData sheetId="5"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</v>
          </cell>
          <cell r="Q7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</sheetData>
      <sheetData sheetId="6"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</v>
          </cell>
          <cell r="Q7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</sheetData>
      <sheetData sheetId="7"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</v>
          </cell>
          <cell r="Q7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</sheetData>
      <sheetData sheetId="8">
        <row r="5">
          <cell r="P5">
            <v>3.8261999999999858</v>
          </cell>
          <cell r="Q5">
            <v>1.6397999999999939</v>
          </cell>
        </row>
        <row r="6">
          <cell r="P6">
            <v>1.1620000000000026</v>
          </cell>
          <cell r="Q6">
            <v>0.49800000000000111</v>
          </cell>
        </row>
        <row r="7">
          <cell r="P7">
            <v>5.4110000000000031</v>
          </cell>
          <cell r="Q7">
            <v>2.3190000000000013</v>
          </cell>
        </row>
        <row r="9">
          <cell r="P9">
            <v>8.1480000000000299</v>
          </cell>
          <cell r="Q9">
            <v>3.4920000000000129</v>
          </cell>
        </row>
        <row r="10">
          <cell r="P10">
            <v>3.6161999999999979</v>
          </cell>
          <cell r="Q10">
            <v>1.549799999999999</v>
          </cell>
        </row>
        <row r="11">
          <cell r="P11">
            <v>0</v>
          </cell>
          <cell r="Q11">
            <v>0</v>
          </cell>
        </row>
        <row r="12">
          <cell r="P12">
            <v>2.4101000000000088</v>
          </cell>
          <cell r="Q12">
            <v>1.0329000000000035</v>
          </cell>
        </row>
        <row r="13">
          <cell r="P13">
            <v>2.7370000000000076</v>
          </cell>
          <cell r="Q13">
            <v>1.1730000000000032</v>
          </cell>
        </row>
        <row r="14">
          <cell r="P14">
            <v>3.0800000000000041</v>
          </cell>
          <cell r="Q14">
            <v>1.3200000000000016</v>
          </cell>
        </row>
      </sheetData>
      <sheetData sheetId="9">
        <row r="5">
          <cell r="P5">
            <v>12.144300000000012</v>
          </cell>
          <cell r="Q5">
            <v>5.2047000000000052</v>
          </cell>
        </row>
        <row r="6">
          <cell r="P6">
            <v>3.7477999999999971</v>
          </cell>
          <cell r="Q6">
            <v>1.6061999999999987</v>
          </cell>
        </row>
        <row r="7">
          <cell r="P7">
            <v>16.765699999999995</v>
          </cell>
          <cell r="Q7">
            <v>7.185299999999998</v>
          </cell>
        </row>
        <row r="9">
          <cell r="P9">
            <v>25.619999999999976</v>
          </cell>
          <cell r="Q9">
            <v>10.97999999999999</v>
          </cell>
        </row>
        <row r="10">
          <cell r="P10">
            <v>11.28540000000001</v>
          </cell>
          <cell r="Q10">
            <v>4.8366000000000042</v>
          </cell>
        </row>
        <row r="11">
          <cell r="P11">
            <v>2.6837999999999993</v>
          </cell>
          <cell r="Q11">
            <v>1.7891999999999997</v>
          </cell>
        </row>
        <row r="12">
          <cell r="P12">
            <v>7.531299999999991</v>
          </cell>
          <cell r="Q12">
            <v>3.2276999999999956</v>
          </cell>
        </row>
        <row r="13">
          <cell r="P13">
            <v>8.3593999999999955</v>
          </cell>
          <cell r="Q13">
            <v>3.582599999999998</v>
          </cell>
        </row>
        <row r="14">
          <cell r="P14">
            <v>12.699399999999997</v>
          </cell>
          <cell r="Q14">
            <v>5.4425999999999988</v>
          </cell>
        </row>
      </sheetData>
      <sheetData sheetId="10">
        <row r="5">
          <cell r="P5">
            <v>15.399999999999991</v>
          </cell>
          <cell r="Q5">
            <v>6.5999999999999952</v>
          </cell>
        </row>
        <row r="6">
          <cell r="P6">
            <v>5.0197000000000003</v>
          </cell>
          <cell r="Q6">
            <v>2.1512999999999995</v>
          </cell>
        </row>
        <row r="7">
          <cell r="P7">
            <v>24.537099999999999</v>
          </cell>
          <cell r="Q7">
            <v>10.515899999999998</v>
          </cell>
        </row>
        <row r="9">
          <cell r="P9">
            <v>33.201000000000008</v>
          </cell>
          <cell r="Q9">
            <v>14.229000000000001</v>
          </cell>
        </row>
        <row r="10">
          <cell r="P10">
            <v>14.398999999999996</v>
          </cell>
          <cell r="Q10">
            <v>6.1709999999999976</v>
          </cell>
        </row>
        <row r="11">
          <cell r="P11">
            <v>5.738999999999999</v>
          </cell>
          <cell r="Q11">
            <v>3.8259999999999992</v>
          </cell>
        </row>
        <row r="12">
          <cell r="P12">
            <v>10.083500000000001</v>
          </cell>
          <cell r="Q12">
            <v>4.3215000000000003</v>
          </cell>
        </row>
        <row r="13">
          <cell r="P13">
            <v>11.221700000000006</v>
          </cell>
          <cell r="Q13">
            <v>4.8093000000000012</v>
          </cell>
        </row>
        <row r="14">
          <cell r="P14">
            <v>15.144500000000004</v>
          </cell>
          <cell r="Q14">
            <v>6.4905000000000017</v>
          </cell>
        </row>
      </sheetData>
      <sheetData sheetId="11">
        <row r="5">
          <cell r="P5">
            <v>19.311600000000006</v>
          </cell>
          <cell r="Q5">
            <v>8.2764000000000024</v>
          </cell>
        </row>
        <row r="6">
          <cell r="P6">
            <v>5.700800000000001</v>
          </cell>
          <cell r="Q6">
            <v>2.4432000000000005</v>
          </cell>
        </row>
        <row r="7">
          <cell r="P7">
            <v>29.194200000000002</v>
          </cell>
          <cell r="Q7">
            <v>12.511800000000001</v>
          </cell>
        </row>
        <row r="9">
          <cell r="P9">
            <v>41.3</v>
          </cell>
          <cell r="Q9">
            <v>17.7</v>
          </cell>
        </row>
        <row r="10">
          <cell r="P10">
            <v>17.740100000000002</v>
          </cell>
          <cell r="Q10">
            <v>7.6029000000000009</v>
          </cell>
        </row>
        <row r="11">
          <cell r="P11">
            <v>7.3025999999999991</v>
          </cell>
          <cell r="Q11">
            <v>4.8684000000000003</v>
          </cell>
        </row>
        <row r="12">
          <cell r="P12">
            <v>12.631500000000006</v>
          </cell>
          <cell r="Q12">
            <v>5.4135000000000026</v>
          </cell>
        </row>
        <row r="13">
          <cell r="P13">
            <v>12.527199999999997</v>
          </cell>
          <cell r="Q13">
            <v>5.3687999999999976</v>
          </cell>
        </row>
        <row r="14">
          <cell r="P14">
            <v>19.501300000000008</v>
          </cell>
          <cell r="Q14">
            <v>8.357700000000003</v>
          </cell>
        </row>
      </sheetData>
      <sheetData sheetId="12">
        <row r="5">
          <cell r="P5">
            <v>23.7895</v>
          </cell>
          <cell r="Q5">
            <v>10.195499999999999</v>
          </cell>
        </row>
        <row r="6">
          <cell r="P6">
            <v>7.3178000000000001</v>
          </cell>
          <cell r="Q6">
            <v>3.1362000000000001</v>
          </cell>
        </row>
        <row r="7">
          <cell r="P7">
            <v>35.981400000000001</v>
          </cell>
          <cell r="Q7">
            <v>15.4206</v>
          </cell>
        </row>
        <row r="9">
          <cell r="P9">
            <v>50.407000000000004</v>
          </cell>
          <cell r="Q9">
            <v>21.603000000000002</v>
          </cell>
        </row>
        <row r="10">
          <cell r="P10">
            <v>23.328200000000002</v>
          </cell>
          <cell r="Q10">
            <v>9.9977999999999998</v>
          </cell>
        </row>
        <row r="11">
          <cell r="P11">
            <v>9.1824000000000012</v>
          </cell>
          <cell r="Q11">
            <v>6.1216000000000008</v>
          </cell>
        </row>
        <row r="12">
          <cell r="P12">
            <v>15.265599999999997</v>
          </cell>
          <cell r="Q12">
            <v>6.5423999999999989</v>
          </cell>
        </row>
        <row r="13">
          <cell r="P13">
            <v>18.442200000000003</v>
          </cell>
          <cell r="Q13">
            <v>7.9038000000000004</v>
          </cell>
        </row>
        <row r="14">
          <cell r="P14">
            <v>23.4437</v>
          </cell>
          <cell r="Q14">
            <v>10.0473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SAVILKUMS"/>
      <sheetName val="dec 2016"/>
      <sheetName val="nov 2016"/>
      <sheetName val="okt 2016"/>
      <sheetName val="sep 2016"/>
      <sheetName val="aug 2016"/>
      <sheetName val="jul 2016"/>
      <sheetName val="jun 2016"/>
      <sheetName val="mai 2016"/>
      <sheetName val="apr 2016"/>
      <sheetName val="mar 2016"/>
      <sheetName val="feb 2016"/>
      <sheetName val="jan 2016"/>
    </sheetNames>
    <sheetDataSet>
      <sheetData sheetId="0" refreshError="1"/>
      <sheetData sheetId="1">
        <row r="4">
          <cell r="P4">
            <v>22.438499999999998</v>
          </cell>
          <cell r="Q4">
            <v>9.6165000000000003</v>
          </cell>
        </row>
        <row r="5">
          <cell r="P5">
            <v>23.167899999999996</v>
          </cell>
          <cell r="Q5">
            <v>9.9290999999999983</v>
          </cell>
        </row>
        <row r="6">
          <cell r="P6">
            <v>25.634</v>
          </cell>
          <cell r="Q6">
            <v>10.985999999999999</v>
          </cell>
        </row>
      </sheetData>
      <sheetData sheetId="2">
        <row r="4">
          <cell r="P4">
            <v>16.162300000000002</v>
          </cell>
          <cell r="Q4">
            <v>6.9267000000000003</v>
          </cell>
        </row>
        <row r="5">
          <cell r="P5">
            <v>17.733800000000002</v>
          </cell>
          <cell r="Q5">
            <v>7.600200000000001</v>
          </cell>
        </row>
        <row r="6">
          <cell r="P6">
            <v>18.900000000000002</v>
          </cell>
          <cell r="Q6">
            <v>8.1000000000000014</v>
          </cell>
        </row>
      </sheetData>
      <sheetData sheetId="3">
        <row r="4">
          <cell r="P4">
            <v>9.1930999999999994</v>
          </cell>
          <cell r="Q4">
            <v>3.9398999999999997</v>
          </cell>
        </row>
        <row r="5">
          <cell r="P5">
            <v>8.9019000000000013</v>
          </cell>
          <cell r="Q5">
            <v>3.8151000000000002</v>
          </cell>
        </row>
        <row r="6">
          <cell r="P6">
            <v>8.7639999999999993</v>
          </cell>
          <cell r="Q6">
            <v>3.7559999999999998</v>
          </cell>
        </row>
      </sheetData>
      <sheetData sheetId="4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5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6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7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8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9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10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11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  <sheetData sheetId="12"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03A1-D64A-4E92-BB5A-B287A9E23684}">
  <sheetPr>
    <pageSetUpPr fitToPage="1"/>
  </sheetPr>
  <dimension ref="A1:J3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7" sqref="P17"/>
    </sheetView>
  </sheetViews>
  <sheetFormatPr defaultRowHeight="15" x14ac:dyDescent="0.25"/>
  <cols>
    <col min="1" max="1" width="9.140625" style="7"/>
    <col min="2" max="2" width="6" style="7" customWidth="1"/>
    <col min="3" max="3" width="14.42578125" style="7" customWidth="1"/>
    <col min="4" max="4" width="13.140625" style="7" customWidth="1"/>
    <col min="5" max="5" width="11.42578125" style="7" customWidth="1"/>
    <col min="6" max="6" width="9.140625" style="7"/>
    <col min="7" max="7" width="10.85546875" style="7" customWidth="1"/>
    <col min="8" max="16384" width="9.140625" style="7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E2" s="10" t="s">
        <v>1</v>
      </c>
    </row>
    <row r="3" spans="1:10" x14ac:dyDescent="0.25">
      <c r="A3" s="6" t="s">
        <v>2</v>
      </c>
      <c r="B3" s="6"/>
      <c r="C3" s="6" t="s">
        <v>49</v>
      </c>
      <c r="D3" s="5" t="s">
        <v>3</v>
      </c>
      <c r="E3" s="5"/>
      <c r="F3" s="5"/>
      <c r="G3" s="5"/>
      <c r="H3" s="5" t="s">
        <v>4</v>
      </c>
      <c r="I3" s="5"/>
      <c r="J3" s="6" t="s">
        <v>5</v>
      </c>
    </row>
    <row r="4" spans="1:10" ht="45" x14ac:dyDescent="0.25">
      <c r="A4" s="6"/>
      <c r="B4" s="6"/>
      <c r="C4" s="6"/>
      <c r="D4" s="3" t="s">
        <v>6</v>
      </c>
      <c r="E4" s="3" t="s">
        <v>7</v>
      </c>
      <c r="F4" s="3" t="s">
        <v>8</v>
      </c>
      <c r="G4" s="3" t="s">
        <v>9</v>
      </c>
      <c r="H4" s="2" t="s">
        <v>10</v>
      </c>
      <c r="I4" s="3" t="s">
        <v>11</v>
      </c>
      <c r="J4" s="6"/>
    </row>
    <row r="5" spans="1:10" x14ac:dyDescent="0.25">
      <c r="A5" s="11" t="s">
        <v>12</v>
      </c>
      <c r="B5" s="12"/>
      <c r="C5" s="13">
        <v>315.10000000000002</v>
      </c>
      <c r="D5" s="14">
        <f>SUM('[1]dec 2016'!P5+'[1]nov 2016'!P5+'[1]okt 2016'!P5+'[1]sep 2016'!P5+'[1]aug 2016'!P5+'[1]jul 2016'!P5+'[1]jun 2016'!P5+'[1]mai 2016'!P5+'[1]apr 2016'!P5+'[1]mar 2016'!P5+'[1]feb 2016'!P5+'[1]jan 2016'!P5)</f>
        <v>52.515347139200031</v>
      </c>
      <c r="E5" s="14">
        <f>SUM('[1]dec 2016'!Q5+'[1]nov 2016'!Q5+ '[1]okt 2016'!Q5+'[1]sep 2016'!Q5+'[1]aug 2016'!Q5+'[1]jul 2016'!Q5+'[1]jun 2016'!Q5+'[1]mai 2016'!Q5+'[1]apr 2016'!Q5+'[1]mar 2016'!Q5+'[1]feb 2016'!Q5+'[1]jan 2016'!Q5)</f>
        <v>16.204028860800008</v>
      </c>
      <c r="F5" s="14">
        <f>SUM('[1]dec 2016'!R5+'[1]nov 2016'!R5+'[1]okt 2016'!R5+'[1]sep 2016'!R5+'[1]aug 2016'!R5+'[1]jul 2016'!R5+'[1]jun 2016'!R5+'[1]mai 2016'!R5+'[1]apr 2016'!R5+'[1]mar 2016'!R5+'[1]feb 2016'!R5+'[1]jan 2016'!R5)</f>
        <v>8.0060920000000007</v>
      </c>
      <c r="G5" s="14">
        <f>SUM('[1]dec 2016'!S5+'[1]nov 2016'!S5+'[1]okt 2016'!S5+'[1]sep 2016'!S5+'[1]aug 2016'!S5+'[1]jul 2016'!S5+'[1]jun 2016'!S5+'[1]mai 2016'!S5+'[1]apr 2016'!S5+'[1]mar 2016'!S5+'[1]feb 2016'!S5+'[1]jan 2016'!S5)</f>
        <v>10.617531999999985</v>
      </c>
      <c r="H5" s="15">
        <f>(D5+E5)</f>
        <v>68.71937600000004</v>
      </c>
      <c r="I5" s="15">
        <f>(F5+G5)</f>
        <v>18.623623999999985</v>
      </c>
      <c r="J5" s="8">
        <f>(H5+I5)</f>
        <v>87.343000000000018</v>
      </c>
    </row>
    <row r="6" spans="1:10" x14ac:dyDescent="0.25">
      <c r="A6" s="16" t="s">
        <v>13</v>
      </c>
      <c r="B6" s="17"/>
      <c r="C6" s="18">
        <v>1755.4</v>
      </c>
      <c r="D6" s="14">
        <f>SUM('[1]dec 2016'!P6+'[1]nov 2016'!P6+'[1]okt 2016'!P6+'[1]sep 2016'!P6+'[1]aug 2016'!P6+'[1]jul 2016'!P6+'[1]jun 2016'!P6+'[1]mai 2016'!P6+'[1]apr 2016'!P6+'[1]mar 2016'!P6+'[1]feb 2016'!P6+'[1]jan 2016'!P6)</f>
        <v>179.98109079999966</v>
      </c>
      <c r="E6" s="14">
        <f>SUM('[1]dec 2016'!Q6+'[1]nov 2016'!Q6+ '[1]okt 2016'!Q6+'[1]sep 2016'!Q6+'[1]aug 2016'!Q6+'[1]jul 2016'!Q6+'[1]jun 2016'!Q6+'[1]mai 2016'!Q6+'[1]apr 2016'!Q6+'[1]mar 2016'!Q6+'[1]feb 2016'!Q6+'[1]jan 2016'!Q6)</f>
        <v>77.134753199999864</v>
      </c>
      <c r="F6" s="14">
        <f>SUM('[1]dec 2016'!R6+'[1]nov 2016'!R6+'[1]okt 2016'!R6+'[1]sep 2016'!R6+'[1]aug 2016'!R6+'[1]jul 2016'!R6+'[1]jun 2016'!R6+'[1]mai 2016'!R6+'[1]apr 2016'!R6+'[1]mar 2016'!R6+'[1]feb 2016'!R6+'[1]jan 2016'!R6)</f>
        <v>29.819320000000001</v>
      </c>
      <c r="G6" s="14">
        <f>SUM('[1]dec 2016'!S6+'[1]nov 2016'!S6+'[1]okt 2016'!S6+'[1]sep 2016'!S6+'[1]aug 2016'!S6+'[1]jul 2016'!S6+'[1]jun 2016'!S6+'[1]mai 2016'!S6+'[1]apr 2016'!S6+'[1]mar 2016'!S6+'[1]feb 2016'!S6+'[1]jan 2016'!S6)</f>
        <v>56.656836000000531</v>
      </c>
      <c r="H6" s="15">
        <f t="shared" ref="H6:H30" si="0">(D6+E6)</f>
        <v>257.11584399999953</v>
      </c>
      <c r="I6" s="15">
        <f t="shared" ref="I6:I30" si="1">(F6+G6)</f>
        <v>86.476156000000529</v>
      </c>
      <c r="J6" s="8">
        <f t="shared" ref="J6:J30" si="2">(H6+I6)</f>
        <v>343.59200000000004</v>
      </c>
    </row>
    <row r="7" spans="1:10" x14ac:dyDescent="0.25">
      <c r="A7" s="19" t="s">
        <v>14</v>
      </c>
      <c r="B7" s="20"/>
      <c r="C7" s="21">
        <v>891.1</v>
      </c>
      <c r="D7" s="14">
        <f>SUM('[1]dec 2016'!P7+'[1]nov 2016'!P7+'[1]okt 2016'!P7+'[1]sep 2016'!P7+'[1]aug 2016'!P7+'[1]jul 2016'!P7+'[1]jun 2016'!P7+'[1]mai 2016'!P7+'[1]apr 2016'!P7+'[1]mar 2016'!P7+'[1]feb 2016'!P7+'[1]jan 2016'!P7)</f>
        <v>89.858837879999896</v>
      </c>
      <c r="E7" s="14">
        <f>SUM('[1]dec 2016'!Q7+'[1]nov 2016'!Q7+ '[1]okt 2016'!Q7+'[1]sep 2016'!Q7+'[1]aug 2016'!Q7+'[1]jul 2016'!Q7+'[1]jun 2016'!Q7+'[1]mai 2016'!Q7+'[1]apr 2016'!Q7+'[1]mar 2016'!Q7+'[1]feb 2016'!Q7+'[1]jan 2016'!Q7)</f>
        <v>38.510930519999945</v>
      </c>
      <c r="F7" s="14">
        <f>SUM('[1]dec 2016'!R7+'[1]nov 2016'!R7+'[1]okt 2016'!R7+'[1]sep 2016'!R7+'[1]aug 2016'!R7+'[1]jul 2016'!R7+'[1]jun 2016'!R7+'[1]mai 2016'!R7+'[1]apr 2016'!R7+'[1]mar 2016'!R7+'[1]feb 2016'!R7+'[1]jan 2016'!R7)</f>
        <v>19.994295999999995</v>
      </c>
      <c r="G7" s="14">
        <f>SUM('[1]dec 2016'!S7+'[1]nov 2016'!S7+'[1]okt 2016'!S7+'[1]sep 2016'!S7+'[1]aug 2016'!S7+'[1]jul 2016'!S7+'[1]jun 2016'!S7+'[1]mai 2016'!S7+'[1]apr 2016'!S7+'[1]mar 2016'!S7+'[1]feb 2016'!S7+'[1]jan 2016'!S7)</f>
        <v>28.422935599999974</v>
      </c>
      <c r="H7" s="15">
        <f t="shared" si="0"/>
        <v>128.36976839999983</v>
      </c>
      <c r="I7" s="15">
        <f t="shared" si="1"/>
        <v>48.417231599999965</v>
      </c>
      <c r="J7" s="8">
        <f t="shared" si="2"/>
        <v>176.78699999999981</v>
      </c>
    </row>
    <row r="8" spans="1:10" x14ac:dyDescent="0.25">
      <c r="A8" s="19" t="s">
        <v>15</v>
      </c>
      <c r="B8" s="20"/>
      <c r="C8" s="21">
        <v>861.3</v>
      </c>
      <c r="D8" s="14">
        <f>SUM('[1]dec 2016'!P8+'[1]nov 2016'!P8+'[1]okt 2016'!P8+'[1]sep 2016'!P8+'[1]aug 2016'!P8+'[1]jul 2016'!P8+'[1]jun 2016'!P8+'[1]mai 2016'!P8+'[1]apr 2016'!P8+'[1]mar 2016'!P8+'[1]feb 2016'!P8+'[1]jan 2016'!P8)</f>
        <v>120.93775937695978</v>
      </c>
      <c r="E8" s="14">
        <f>SUM('[1]dec 2016'!Q8+'[1]nov 2016'!Q8+ '[1]okt 2016'!Q8+'[1]sep 2016'!Q8+'[1]aug 2016'!Q8+'[1]jul 2016'!Q8+'[1]jun 2016'!Q8+'[1]mai 2016'!Q8+'[1]apr 2016'!Q8+'[1]mar 2016'!Q8+'[1]feb 2016'!Q8+'[1]jan 2016'!Q8)</f>
        <v>37.316309423039939</v>
      </c>
      <c r="F8" s="14">
        <f>SUM('[1]dec 2016'!R8+'[1]nov 2016'!R8+'[1]okt 2016'!R8+'[1]sep 2016'!R8+'[1]aug 2016'!R8+'[1]jul 2016'!R8+'[1]jun 2016'!R8+'[1]mai 2016'!R8+'[1]apr 2016'!R8+'[1]mar 2016'!R8+'[1]feb 2016'!R8+'[1]jan 2016'!R8)</f>
        <v>14.062996000000002</v>
      </c>
      <c r="G8" s="14">
        <f>SUM('[1]dec 2016'!S8+'[1]nov 2016'!S8+'[1]okt 2016'!S8+'[1]sep 2016'!S8+'[1]aug 2016'!S8+'[1]jul 2016'!S8+'[1]jun 2016'!S8+'[1]mai 2016'!S8+'[1]apr 2016'!S8+'[1]mar 2016'!S8+'[1]feb 2016'!S8+'[1]jan 2016'!S8)</f>
        <v>34.407935200000196</v>
      </c>
      <c r="H8" s="15">
        <f t="shared" si="0"/>
        <v>158.25406879999971</v>
      </c>
      <c r="I8" s="15">
        <f t="shared" si="1"/>
        <v>48.470931200000194</v>
      </c>
      <c r="J8" s="8">
        <f t="shared" si="2"/>
        <v>206.72499999999991</v>
      </c>
    </row>
    <row r="9" spans="1:10" x14ac:dyDescent="0.25">
      <c r="A9" s="19" t="s">
        <v>48</v>
      </c>
      <c r="B9" s="20"/>
      <c r="C9" s="21">
        <v>857.7</v>
      </c>
      <c r="D9" s="14">
        <f>SUM('[1]dec 2016'!P9+'[1]nov 2016'!P9+'[1]okt 2016'!P9+'[1]sep 2016'!P9+'[1]aug 2016'!P9+'[1]jul 2016'!P9+'[1]jun 2016'!P9+'[1]mai 2016'!P9+'[1]apr 2016'!P9+'[1]mar 2016'!P9+'[1]feb 2016'!P9+'[1]jan 2016'!P9)</f>
        <v>86.096707200000353</v>
      </c>
      <c r="E9" s="14">
        <f>SUM('[1]dec 2016'!Q9+'[1]nov 2016'!Q9+ '[1]okt 2016'!Q9+'[1]sep 2016'!Q9+'[1]aug 2016'!Q9+'[1]jul 2016'!Q9+'[1]jun 2016'!Q9+'[1]mai 2016'!Q9+'[1]apr 2016'!Q9+'[1]mar 2016'!Q9+'[1]feb 2016'!Q9+'[1]jan 2016'!Q9)</f>
        <v>36.898588800000148</v>
      </c>
      <c r="F9" s="14">
        <f>SUM('[1]dec 2016'!R9+'[1]nov 2016'!R9+'[1]okt 2016'!R9+'[1]sep 2016'!R9+'[1]aug 2016'!R9+'[1]jul 2016'!R9+'[1]jun 2016'!R9+'[1]mai 2016'!R9+'[1]apr 2016'!R9+'[1]mar 2016'!R9+'[1]feb 2016'!R9+'[1]jan 2016'!R9)</f>
        <v>10.769380000000002</v>
      </c>
      <c r="G9" s="14">
        <f>SUM('[1]dec 2016'!S9+'[1]nov 2016'!S9+'[1]okt 2016'!S9+'[1]sep 2016'!S9+'[1]aug 2016'!S9+'[1]jul 2016'!S9+'[1]jun 2016'!S9+'[1]mai 2016'!S9+'[1]apr 2016'!S9+'[1]mar 2016'!S9+'[1]feb 2016'!S9+'[1]jan 2016'!S9)</f>
        <v>29.856323999999592</v>
      </c>
      <c r="H9" s="15">
        <f t="shared" si="0"/>
        <v>122.99529600000051</v>
      </c>
      <c r="I9" s="15">
        <f t="shared" si="1"/>
        <v>40.625703999999594</v>
      </c>
      <c r="J9" s="8">
        <f t="shared" si="2"/>
        <v>163.62100000000009</v>
      </c>
    </row>
    <row r="10" spans="1:10" x14ac:dyDescent="0.25">
      <c r="A10" s="19" t="s">
        <v>16</v>
      </c>
      <c r="B10" s="20"/>
      <c r="C10" s="21">
        <v>859.7</v>
      </c>
      <c r="D10" s="14">
        <f>SUM('[1]dec 2016'!P10+'[1]nov 2016'!P10+'[1]okt 2016'!P10+'[1]sep 2016'!P10+'[1]aug 2016'!P10+'[1]jul 2016'!P10+'[1]jun 2016'!P10+'[1]mai 2016'!P10+'[1]apr 2016'!P10+'[1]mar 2016'!P10+'[1]feb 2016'!P10+'[1]jan 2016'!P10)</f>
        <v>110.99086181039979</v>
      </c>
      <c r="E10" s="14">
        <f>SUM('[1]dec 2016'!Q10+'[1]nov 2016'!Q10+ '[1]okt 2016'!Q10+'[1]sep 2016'!Q10+'[1]aug 2016'!Q10+'[1]jul 2016'!Q10+'[1]jun 2016'!Q10+'[1]mai 2016'!Q10+'[1]apr 2016'!Q10+'[1]mar 2016'!Q10+'[1]feb 2016'!Q10+'[1]jan 2016'!Q10)</f>
        <v>41.741850189599916</v>
      </c>
      <c r="F10" s="14">
        <f>SUM('[1]dec 2016'!R10+'[1]nov 2016'!R10+'[1]okt 2016'!R10+'[1]sep 2016'!R10+'[1]aug 2016'!R10+'[1]jul 2016'!R10+'[1]jun 2016'!R10+'[1]mai 2016'!R10+'[1]apr 2016'!R10+'[1]mar 2016'!R10+'[1]feb 2016'!R10+'[1]jan 2016'!R10)</f>
        <v>19.491880000000002</v>
      </c>
      <c r="G10" s="14">
        <f>SUM('[1]dec 2016'!S10+'[1]nov 2016'!S10+'[1]okt 2016'!S10+'[1]sep 2016'!S10+'[1]aug 2016'!S10+'[1]jul 2016'!S10+'[1]jun 2016'!S10+'[1]mai 2016'!S10+'[1]apr 2016'!S10+'[1]mar 2016'!S10+'[1]feb 2016'!S10+'[1]jan 2016'!S10)</f>
        <v>28.923407999999981</v>
      </c>
      <c r="H10" s="15">
        <f t="shared" si="0"/>
        <v>152.73271199999971</v>
      </c>
      <c r="I10" s="15">
        <f t="shared" si="1"/>
        <v>48.415287999999983</v>
      </c>
      <c r="J10" s="8">
        <f t="shared" si="2"/>
        <v>201.14799999999968</v>
      </c>
    </row>
    <row r="11" spans="1:10" x14ac:dyDescent="0.25">
      <c r="A11" s="16" t="s">
        <v>17</v>
      </c>
      <c r="B11" s="17"/>
      <c r="C11" s="21">
        <v>1558.7</v>
      </c>
      <c r="D11" s="14">
        <f>SUM('[1]dec 2016'!P11+'[1]nov 2016'!P11+'[1]okt 2016'!P11+'[1]sep 2016'!P11+'[1]aug 2016'!P11+'[1]jul 2016'!P11+'[1]jun 2016'!P11+'[1]mai 2016'!P11+'[1]apr 2016'!P11+'[1]mar 2016'!P11+'[1]feb 2016'!P11+'[1]jan 2016'!P11)</f>
        <v>200.66011179200046</v>
      </c>
      <c r="E11" s="14">
        <f>SUM('[1]dec 2016'!Q11+'[1]nov 2016'!Q11+ '[1]okt 2016'!Q11+'[1]sep 2016'!Q11+'[1]aug 2016'!Q11+'[1]jul 2016'!Q11+'[1]jun 2016'!Q11+'[1]mai 2016'!Q11+'[1]apr 2016'!Q11+'[1]mar 2016'!Q11+'[1]feb 2016'!Q11+'[1]jan 2016'!Q11)</f>
        <v>30.515132208000072</v>
      </c>
      <c r="F11" s="14">
        <f>SUM('[1]dec 2016'!R11+'[1]nov 2016'!R11+'[1]okt 2016'!R11+'[1]sep 2016'!R11+'[1]aug 2016'!R11+'[1]jul 2016'!R11+'[1]jun 2016'!R11+'[1]mai 2016'!R11+'[1]apr 2016'!R11+'[1]mar 2016'!R11+'[1]feb 2016'!R11+'[1]jan 2016'!R11)</f>
        <v>42.612319999999997</v>
      </c>
      <c r="G11" s="14">
        <f>SUM('[1]dec 2016'!S11+'[1]nov 2016'!S11+'[1]okt 2016'!S11+'[1]sep 2016'!S11+'[1]aug 2016'!S11+'[1]jul 2016'!S11+'[1]jun 2016'!S11+'[1]mai 2016'!S11+'[1]apr 2016'!S11+'[1]mar 2016'!S11+'[1]feb 2016'!S11+'[1]jan 2016'!S11)</f>
        <v>61.242435999999692</v>
      </c>
      <c r="H11" s="15">
        <f t="shared" si="0"/>
        <v>231.17524400000053</v>
      </c>
      <c r="I11" s="15">
        <f t="shared" si="1"/>
        <v>103.8547559999997</v>
      </c>
      <c r="J11" s="8">
        <f t="shared" si="2"/>
        <v>335.0300000000002</v>
      </c>
    </row>
    <row r="12" spans="1:10" x14ac:dyDescent="0.25">
      <c r="A12" s="16" t="s">
        <v>18</v>
      </c>
      <c r="B12" s="17"/>
      <c r="C12" s="22">
        <v>112.3</v>
      </c>
      <c r="D12" s="14">
        <f>SUM('[1]dec 2016'!P12+'[1]nov 2016'!P12+'[1]okt 2016'!P12+'[1]sep 2016'!P12+'[1]aug 2016'!P12+'[1]jul 2016'!P12+'[1]jun 2016'!P12+'[1]mai 2016'!P12+'[1]apr 2016'!P12+'[1]mar 2016'!P12+'[1]feb 2016'!P12+'[1]jan 2016'!P12)</f>
        <v>12.346661600000049</v>
      </c>
      <c r="E12" s="14">
        <f>SUM('[1]dec 2016'!Q12+'[1]nov 2016'!Q12+ '[1]okt 2016'!Q12+'[1]sep 2016'!Q12+'[1]aug 2016'!Q12+'[1]jul 2016'!Q12+'[1]jun 2016'!Q12+'[1]mai 2016'!Q12+'[1]apr 2016'!Q12+'[1]mar 2016'!Q12+'[1]feb 2016'!Q12+'[1]jan 2016'!Q12)</f>
        <v>0.77133840000000309</v>
      </c>
      <c r="F12" s="14">
        <f>SUM('[1]dec 2016'!R12+'[1]nov 2016'!R12+'[1]okt 2016'!R12+'[1]sep 2016'!R12+'[1]aug 2016'!R12+'[1]jul 2016'!R12+'[1]jun 2016'!R12+'[1]mai 2016'!R12+'[1]apr 2016'!R12+'[1]mar 2016'!R12+'[1]feb 2016'!R12+'[1]jan 2016'!R12)</f>
        <v>0</v>
      </c>
      <c r="G12" s="14">
        <f>SUM('[1]dec 2016'!S12+'[1]nov 2016'!S12+'[1]okt 2016'!S12+'[1]sep 2016'!S12+'[1]aug 2016'!S12+'[1]jul 2016'!S12+'[1]jun 2016'!S12+'[1]mai 2016'!S12+'[1]apr 2016'!S12+'[1]mar 2016'!S12+'[1]feb 2016'!S12+'[1]jan 2016'!S12)</f>
        <v>0</v>
      </c>
      <c r="H12" s="23">
        <f t="shared" si="0"/>
        <v>13.118000000000052</v>
      </c>
      <c r="I12" s="23">
        <f t="shared" si="1"/>
        <v>0</v>
      </c>
      <c r="J12" s="8">
        <f t="shared" si="2"/>
        <v>13.118000000000052</v>
      </c>
    </row>
    <row r="13" spans="1:10" x14ac:dyDescent="0.25">
      <c r="A13" s="16" t="s">
        <v>19</v>
      </c>
      <c r="B13" s="17"/>
      <c r="C13" s="22">
        <v>184.81</v>
      </c>
      <c r="D13" s="14">
        <f>SUM('[1]dec 2016'!P13+'[1]nov 2016'!P13+'[1]okt 2016'!P13+'[1]sep 2016'!P13+'[1]aug 2016'!P13+'[1]jul 2016'!P13+'[1]jun 2016'!P13+'[1]mai 2016'!P13+'[1]apr 2016'!P13+'[1]mar 2016'!P13+'[1]feb 2016'!P13+'[1]jan 2016'!P13)</f>
        <v>34.289999999999992</v>
      </c>
      <c r="E13" s="14">
        <f>SUM('[1]dec 2016'!Q13+'[1]nov 2016'!Q13+ '[1]okt 2016'!Q13+'[1]sep 2016'!Q13+'[1]aug 2016'!Q13+'[1]jul 2016'!Q13+'[1]jun 2016'!Q13+'[1]mai 2016'!Q13+'[1]apr 2016'!Q13+'[1]mar 2016'!Q13+'[1]feb 2016'!Q13+'[1]jan 2016'!Q13)</f>
        <v>0</v>
      </c>
      <c r="F13" s="14">
        <f>SUM('[1]dec 2016'!R13+'[1]nov 2016'!R13+'[1]okt 2016'!R13+'[1]sep 2016'!R13+'[1]aug 2016'!R13+'[1]jul 2016'!R13+'[1]jun 2016'!R13+'[1]mai 2016'!R13+'[1]apr 2016'!R13+'[1]mar 2016'!R13+'[1]feb 2016'!R13+'[1]jan 2016'!R13)</f>
        <v>0</v>
      </c>
      <c r="G13" s="14">
        <f>SUM('[1]dec 2016'!S13+'[1]nov 2016'!S13+'[1]okt 2016'!S13+'[1]sep 2016'!S13+'[1]aug 2016'!S13+'[1]jul 2016'!S13+'[1]jun 2016'!S13+'[1]mai 2016'!S13+'[1]apr 2016'!S13+'[1]mar 2016'!S13+'[1]feb 2016'!S13+'[1]jan 2016'!S13)</f>
        <v>0</v>
      </c>
      <c r="H13" s="23"/>
      <c r="I13" s="23"/>
      <c r="J13" s="8">
        <f t="shared" si="2"/>
        <v>0</v>
      </c>
    </row>
    <row r="14" spans="1:10" x14ac:dyDescent="0.25">
      <c r="A14" s="16"/>
      <c r="B14" s="17"/>
      <c r="C14" s="22"/>
      <c r="D14" s="14">
        <f>SUM('[1]dec 2016'!P14+'[1]nov 2016'!P14+'[1]okt 2016'!P14+'[1]sep 2016'!P14+'[1]aug 2016'!P14+'[1]jul 2016'!P14+'[1]jun 2016'!P14+'[1]mai 2016'!P14+'[1]apr 2016'!P14+'[1]mar 2016'!P14+'[1]feb 2016'!P14+'[1]jan 2016'!P14)</f>
        <v>1.4469999999999996</v>
      </c>
      <c r="E14" s="14">
        <f>SUM('[1]dec 2016'!Q14+'[1]nov 2016'!Q14+ '[1]okt 2016'!Q14+'[1]sep 2016'!Q14+'[1]aug 2016'!Q14+'[1]jul 2016'!Q14+'[1]jun 2016'!Q14+'[1]mai 2016'!Q14+'[1]apr 2016'!Q14+'[1]mar 2016'!Q14+'[1]feb 2016'!Q14+'[1]jan 2016'!Q14)</f>
        <v>0</v>
      </c>
      <c r="F14" s="14">
        <f>SUM('[1]dec 2016'!R14+'[1]nov 2016'!R14+'[1]okt 2016'!R14+'[1]sep 2016'!R14+'[1]aug 2016'!R14+'[1]jul 2016'!R14+'[1]jun 2016'!R14+'[1]mai 2016'!R14+'[1]apr 2016'!R14+'[1]mar 2016'!R14+'[1]feb 2016'!R14+'[1]jan 2016'!R14)</f>
        <v>0</v>
      </c>
      <c r="G14" s="14">
        <f>SUM('[1]dec 2016'!S14+'[1]nov 2016'!S14+'[1]okt 2016'!S14+'[1]sep 2016'!S14+'[1]aug 2016'!S14+'[1]jul 2016'!S14+'[1]jun 2016'!S14+'[1]mai 2016'!S14+'[1]apr 2016'!S14+'[1]mar 2016'!S14+'[1]feb 2016'!S14+'[1]jan 2016'!S14)</f>
        <v>0</v>
      </c>
      <c r="H14" s="23"/>
      <c r="I14" s="23"/>
      <c r="J14" s="8">
        <f t="shared" si="2"/>
        <v>0</v>
      </c>
    </row>
    <row r="15" spans="1:10" x14ac:dyDescent="0.25">
      <c r="A15" s="16"/>
      <c r="B15" s="17"/>
      <c r="C15" s="22"/>
      <c r="D15" s="14">
        <f>SUM('[1]dec 2016'!P15+'[1]nov 2016'!P15+'[1]okt 2016'!P15+'[1]sep 2016'!P15+'[1]aug 2016'!P15+'[1]jul 2016'!P15+'[1]jun 2016'!P15+'[1]mai 2016'!P15+'[1]apr 2016'!P15+'[1]mar 2016'!P15+'[1]feb 2016'!P15+'[1]jan 2016'!P15)</f>
        <v>1.085</v>
      </c>
      <c r="E15" s="14">
        <f>SUM('[1]dec 2016'!Q15+'[1]nov 2016'!Q15+ '[1]okt 2016'!Q15+'[1]sep 2016'!Q15+'[1]aug 2016'!Q15+'[1]jul 2016'!Q15+'[1]jun 2016'!Q15+'[1]mai 2016'!Q15+'[1]apr 2016'!Q15+'[1]mar 2016'!Q15+'[1]feb 2016'!Q15+'[1]jan 2016'!Q15)</f>
        <v>0</v>
      </c>
      <c r="F15" s="14">
        <f>SUM('[1]dec 2016'!R15+'[1]nov 2016'!R15+'[1]okt 2016'!R15+'[1]sep 2016'!R15+'[1]aug 2016'!R15+'[1]jul 2016'!R15+'[1]jun 2016'!R15+'[1]mai 2016'!R15+'[1]apr 2016'!R15+'[1]mar 2016'!R15+'[1]feb 2016'!R15+'[1]jan 2016'!R15)</f>
        <v>0</v>
      </c>
      <c r="G15" s="14">
        <f>SUM('[1]dec 2016'!S15+'[1]nov 2016'!S15+'[1]okt 2016'!S15+'[1]sep 2016'!S15+'[1]aug 2016'!S15+'[1]jul 2016'!S15+'[1]jun 2016'!S15+'[1]mai 2016'!S15+'[1]apr 2016'!S15+'[1]mar 2016'!S15+'[1]feb 2016'!S15+'[1]jan 2016'!S15)</f>
        <v>0</v>
      </c>
      <c r="H15" s="23"/>
      <c r="I15" s="23"/>
      <c r="J15" s="8">
        <f t="shared" si="2"/>
        <v>0</v>
      </c>
    </row>
    <row r="16" spans="1:10" x14ac:dyDescent="0.25">
      <c r="A16" s="40" t="s">
        <v>20</v>
      </c>
      <c r="B16" s="41"/>
      <c r="C16" s="21">
        <v>354</v>
      </c>
      <c r="D16" s="14">
        <f>SUM('[1]dec 2016'!P16+'[1]nov 2016'!P16+'[1]okt 2016'!P16+'[1]sep 2016'!P16+'[1]aug 2016'!P16+'[1]jul 2016'!P16+'[1]jun 2016'!P16+'[1]mai 2016'!P16+'[1]apr 2016'!P16+'[1]mar 2016'!P16+'[1]feb 2016'!P16+'[1]jan 2016'!P16)</f>
        <v>30.335839799999977</v>
      </c>
      <c r="E16" s="14">
        <f>SUM('[1]dec 2016'!Q16+'[1]nov 2016'!Q16+ '[1]okt 2016'!Q16+'[1]sep 2016'!Q16+'[1]aug 2016'!Q16+'[1]jul 2016'!Q16+'[1]jun 2016'!Q16+'[1]mai 2016'!Q16+'[1]apr 2016'!Q16+'[1]mar 2016'!Q16+'[1]feb 2016'!Q16+'[1]jan 2016'!Q16)</f>
        <v>13.001074199999989</v>
      </c>
      <c r="F16" s="14">
        <f>SUM('[1]dec 2016'!R16+'[1]nov 2016'!R16+'[1]okt 2016'!R16+'[1]sep 2016'!R16+'[1]aug 2016'!R16+'[1]jul 2016'!R16+'[1]jun 2016'!R16+'[1]mai 2016'!R16+'[1]apr 2016'!R16+'[1]mar 2016'!R16+'[1]feb 2016'!R16+'[1]jan 2016'!R16)</f>
        <v>8.1642600000000005</v>
      </c>
      <c r="G16" s="14">
        <f>SUM('[1]dec 2016'!S16+'[1]nov 2016'!S16+'[1]okt 2016'!S16+'[1]sep 2016'!S16+'[1]aug 2016'!S16+'[1]jul 2016'!S16+'[1]jun 2016'!S16+'[1]mai 2016'!S16+'[1]apr 2016'!S16+'[1]mar 2016'!S16+'[1]feb 2016'!S16+'[1]jan 2016'!S16)</f>
        <v>10.838825999999987</v>
      </c>
      <c r="H16" s="15">
        <f t="shared" si="0"/>
        <v>43.336913999999965</v>
      </c>
      <c r="I16" s="15">
        <f t="shared" si="1"/>
        <v>19.003085999999989</v>
      </c>
      <c r="J16" s="8">
        <f t="shared" si="2"/>
        <v>62.339999999999954</v>
      </c>
    </row>
    <row r="17" spans="1:10" x14ac:dyDescent="0.25">
      <c r="A17" s="40" t="s">
        <v>21</v>
      </c>
      <c r="B17" s="41"/>
      <c r="C17" s="21">
        <v>751.6</v>
      </c>
      <c r="D17" s="14">
        <f>SUM('[1]dec 2016'!P17+'[1]nov 2016'!P17+'[1]okt 2016'!P17+'[1]sep 2016'!P17+'[1]aug 2016'!P17+'[1]jul 2016'!P17+'[1]jun 2016'!P17+'[1]mai 2016'!P17+'[1]apr 2016'!P17+'[1]mar 2016'!P17+'[1]feb 2016'!P17+'[1]jan 2016'!P17)</f>
        <v>88.491782400000091</v>
      </c>
      <c r="E17" s="14">
        <f>SUM('[1]dec 2016'!Q17+'[1]nov 2016'!Q17+ '[1]okt 2016'!Q17+'[1]sep 2016'!Q17+'[1]aug 2016'!Q17+'[1]jul 2016'!Q17+'[1]jun 2016'!Q17+'[1]mai 2016'!Q17+'[1]apr 2016'!Q17+'[1]mar 2016'!Q17+'[1]feb 2016'!Q17+'[1]jan 2016'!Q17)</f>
        <v>37.925049600000044</v>
      </c>
      <c r="F17" s="14">
        <f>SUM('[1]dec 2016'!R17+'[1]nov 2016'!R17+'[1]okt 2016'!R17+'[1]sep 2016'!R17+'[1]aug 2016'!R17+'[1]jul 2016'!R17+'[1]jun 2016'!R17+'[1]mai 2016'!R17+'[1]apr 2016'!R17+'[1]mar 2016'!R17+'[1]feb 2016'!R17+'[1]jan 2016'!R17)</f>
        <v>13.351239999999997</v>
      </c>
      <c r="G17" s="14">
        <f>SUM('[1]dec 2016'!S17+'[1]nov 2016'!S17+'[1]okt 2016'!S17+'[1]sep 2016'!S17+'[1]aug 2016'!S17+'[1]jul 2016'!S17+'[1]jun 2016'!S17+'[1]mai 2016'!S17+'[1]apr 2016'!S17+'[1]mar 2016'!S17+'[1]feb 2016'!S17+'[1]jan 2016'!S17)</f>
        <v>14.611927999999862</v>
      </c>
      <c r="H17" s="15">
        <f t="shared" si="0"/>
        <v>126.41683200000014</v>
      </c>
      <c r="I17" s="15">
        <f t="shared" si="1"/>
        <v>27.963167999999861</v>
      </c>
      <c r="J17" s="8">
        <f t="shared" si="2"/>
        <v>154.38</v>
      </c>
    </row>
    <row r="18" spans="1:10" x14ac:dyDescent="0.25">
      <c r="A18" s="16" t="s">
        <v>22</v>
      </c>
      <c r="B18" s="17"/>
      <c r="C18" s="21">
        <v>1179.8</v>
      </c>
      <c r="D18" s="14">
        <f>SUM('[1]dec 2016'!P18+'[1]nov 2016'!P18+'[1]okt 2016'!P18+'[1]sep 2016'!P18+'[1]aug 2016'!P18+'[1]jul 2016'!P18+'[1]jun 2016'!P18+'[1]mai 2016'!P18+'[1]apr 2016'!P18+'[1]mar 2016'!P18+'[1]feb 2016'!P18+'[1]jan 2016'!P18)</f>
        <v>108.01341039999991</v>
      </c>
      <c r="E18" s="14">
        <f>SUM('[1]dec 2016'!Q18+'[1]nov 2016'!Q18+ '[1]okt 2016'!Q18+'[1]sep 2016'!Q18+'[1]aug 2016'!Q18+'[1]jul 2016'!Q18+'[1]jun 2016'!Q18+'[1]mai 2016'!Q18+'[1]apr 2016'!Q18+'[1]mar 2016'!Q18+'[1]feb 2016'!Q18+'[1]jan 2016'!Q18)</f>
        <v>46.291461599999963</v>
      </c>
      <c r="F18" s="14">
        <f>SUM('[1]dec 2016'!R18+'[1]nov 2016'!R18+'[1]okt 2016'!R18+'[1]sep 2016'!R18+'[1]aug 2016'!R18+'[1]jul 2016'!R18+'[1]jun 2016'!R18+'[1]mai 2016'!R18+'[1]apr 2016'!R18+'[1]mar 2016'!R18+'[1]feb 2016'!R18+'[1]jan 2016'!R18)</f>
        <v>21.957440000000002</v>
      </c>
      <c r="G18" s="14">
        <f>SUM('[1]dec 2016'!S18+'[1]nov 2016'!S18+'[1]okt 2016'!S18+'[1]sep 2016'!S18+'[1]aug 2016'!S18+'[1]jul 2016'!S18+'[1]jun 2016'!S18+'[1]mai 2016'!S18+'[1]apr 2016'!S18+'[1]mar 2016'!S18+'[1]feb 2016'!S18+'[1]jan 2016'!S18)</f>
        <v>16.807687999999835</v>
      </c>
      <c r="H18" s="15">
        <f t="shared" si="0"/>
        <v>154.30487199999988</v>
      </c>
      <c r="I18" s="15">
        <f t="shared" si="1"/>
        <v>38.765127999999834</v>
      </c>
      <c r="J18" s="8">
        <f t="shared" si="2"/>
        <v>193.06999999999971</v>
      </c>
    </row>
    <row r="19" spans="1:10" x14ac:dyDescent="0.25">
      <c r="A19" s="16" t="s">
        <v>23</v>
      </c>
      <c r="B19" s="17"/>
      <c r="C19" s="21">
        <v>748.4</v>
      </c>
      <c r="D19" s="14">
        <f>SUM('[1]dec 2016'!P19+'[1]nov 2016'!P19+'[1]okt 2016'!P19+'[1]sep 2016'!P19+'[1]aug 2016'!P19+'[1]jul 2016'!P19+'[1]jun 2016'!P19+'[1]mai 2016'!P19+'[1]apr 2016'!P19+'[1]mar 2016'!P19+'[1]feb 2016'!P19+'[1]jan 2016'!P19)</f>
        <v>124.34760972799981</v>
      </c>
      <c r="E19" s="14">
        <f>SUM('[1]dec 2016'!Q19+'[1]nov 2016'!Q19+ '[1]okt 2016'!Q19+'[1]sep 2016'!Q19+'[1]aug 2016'!Q19+'[1]jul 2016'!Q19+'[1]jun 2016'!Q19+'[1]mai 2016'!Q19+'[1]apr 2016'!Q19+'[1]mar 2016'!Q19+'[1]feb 2016'!Q19+'[1]jan 2016'!Q19)</f>
        <v>41.008254271999938</v>
      </c>
      <c r="F19" s="14">
        <f>SUM('[1]dec 2016'!R19+'[1]nov 2016'!R19+'[1]okt 2016'!R19+'[1]sep 2016'!R19+'[1]aug 2016'!R19+'[1]jul 2016'!R19+'[1]jun 2016'!R19+'[1]mai 2016'!R19+'[1]apr 2016'!R19+'[1]mar 2016'!R19+'[1]feb 2016'!R19+'[1]jan 2016'!R19)</f>
        <v>11.676520000000002</v>
      </c>
      <c r="G19" s="14">
        <f>SUM('[1]dec 2016'!S19+'[1]nov 2016'!S19+'[1]okt 2016'!S19+'[1]sep 2016'!S19+'[1]aug 2016'!S19+'[1]jul 2016'!S19+'[1]jun 2016'!S19+'[1]mai 2016'!S19+'[1]apr 2016'!S19+'[1]mar 2016'!S19+'[1]feb 2016'!S19+'[1]jan 2016'!S19)</f>
        <v>23.367616000000094</v>
      </c>
      <c r="H19" s="15">
        <f t="shared" si="0"/>
        <v>165.35586399999974</v>
      </c>
      <c r="I19" s="15">
        <f t="shared" si="1"/>
        <v>35.044136000000094</v>
      </c>
      <c r="J19" s="8">
        <f t="shared" si="2"/>
        <v>200.39999999999984</v>
      </c>
    </row>
    <row r="20" spans="1:10" x14ac:dyDescent="0.25">
      <c r="A20" s="19" t="s">
        <v>24</v>
      </c>
      <c r="B20" s="20"/>
      <c r="C20" s="21">
        <v>743.2</v>
      </c>
      <c r="D20" s="14">
        <f>SUM('[1]dec 2016'!P20+'[1]nov 2016'!P20+'[1]okt 2016'!P20+'[1]sep 2016'!P20+'[1]aug 2016'!P20+'[1]jul 2016'!P20+'[1]jun 2016'!P20+'[1]mai 2016'!P20+'[1]apr 2016'!P20+'[1]mar 2016'!P20+'[1]feb 2016'!P20+'[1]jan 2016'!P20)</f>
        <v>41.302099999999996</v>
      </c>
      <c r="E20" s="14">
        <f>SUM('[1]dec 2016'!Q20+'[1]nov 2016'!Q20+ '[1]okt 2016'!Q20+'[1]sep 2016'!Q20+'[1]aug 2016'!Q20+'[1]jul 2016'!Q20+'[1]jun 2016'!Q20+'[1]mai 2016'!Q20+'[1]apr 2016'!Q20+'[1]mar 2016'!Q20+'[1]feb 2016'!Q20+'[1]jan 2016'!Q20)</f>
        <v>17.700899999999997</v>
      </c>
      <c r="F20" s="14">
        <f>SUM('[1]dec 2016'!R20+'[1]nov 2016'!R20+'[1]okt 2016'!R20+'[1]sep 2016'!R20+'[1]aug 2016'!R20+'[1]jul 2016'!R20+'[1]jun 2016'!R20+'[1]mai 2016'!R20+'[1]apr 2016'!R20+'[1]mar 2016'!R20+'[1]feb 2016'!R20+'[1]jan 2016'!R20)</f>
        <v>0</v>
      </c>
      <c r="G20" s="14">
        <f>SUM('[1]dec 2016'!S20+'[1]nov 2016'!S20+'[1]okt 2016'!S20+'[1]sep 2016'!S20+'[1]aug 2016'!S20+'[1]jul 2016'!S20+'[1]jun 2016'!S20+'[1]mai 2016'!S20+'[1]apr 2016'!S20+'[1]mar 2016'!S20+'[1]feb 2016'!S20+'[1]jan 2016'!S20)</f>
        <v>0</v>
      </c>
      <c r="H20" s="15">
        <f t="shared" si="0"/>
        <v>59.002999999999993</v>
      </c>
      <c r="I20" s="15">
        <f t="shared" si="1"/>
        <v>0</v>
      </c>
      <c r="J20" s="8">
        <f t="shared" si="2"/>
        <v>59.002999999999993</v>
      </c>
    </row>
    <row r="21" spans="1:10" x14ac:dyDescent="0.25">
      <c r="A21" s="19" t="s">
        <v>25</v>
      </c>
      <c r="B21" s="20"/>
      <c r="C21" s="21">
        <v>890.4</v>
      </c>
      <c r="D21" s="14">
        <f>SUM('[1]dec 2016'!P21+'[1]nov 2016'!P21+'[1]okt 2016'!P21+'[1]sep 2016'!P21+'[1]aug 2016'!P21+'[1]jul 2016'!P21+'[1]jun 2016'!P21+'[1]mai 2016'!P21+'[1]apr 2016'!P21+'[1]mar 2016'!P21+'[1]feb 2016'!P21+'[1]jan 2016'!P21)</f>
        <v>103.50986820000003</v>
      </c>
      <c r="E21" s="14">
        <f>SUM('[1]dec 2016'!Q21+'[1]nov 2016'!Q21+ '[1]okt 2016'!Q21+'[1]sep 2016'!Q21+'[1]aug 2016'!Q21+'[1]jul 2016'!Q21+'[1]jun 2016'!Q21+'[1]mai 2016'!Q21+'[1]apr 2016'!Q21+'[1]mar 2016'!Q21+'[1]feb 2016'!Q21+'[1]jan 2016'!Q21)</f>
        <v>17.159131800000008</v>
      </c>
      <c r="F21" s="14">
        <f>SUM('[1]dec 2016'!R21+'[1]nov 2016'!R21+'[1]okt 2016'!R21+'[1]sep 2016'!R21+'[1]aug 2016'!R21+'[1]jul 2016'!R21+'[1]jun 2016'!R21+'[1]mai 2016'!R21+'[1]apr 2016'!R21+'[1]mar 2016'!R21+'[1]feb 2016'!R21+'[1]jan 2016'!R21)</f>
        <v>0</v>
      </c>
      <c r="G21" s="14">
        <f>SUM('[1]dec 2016'!S21+'[1]nov 2016'!S21+'[1]okt 2016'!S21+'[1]sep 2016'!S21+'[1]aug 2016'!S21+'[1]jul 2016'!S21+'[1]jun 2016'!S21+'[1]mai 2016'!S21+'[1]apr 2016'!S21+'[1]mar 2016'!S21+'[1]feb 2016'!S21+'[1]jan 2016'!S21)</f>
        <v>0</v>
      </c>
      <c r="H21" s="15">
        <f t="shared" si="0"/>
        <v>120.66900000000004</v>
      </c>
      <c r="I21" s="15">
        <f t="shared" si="1"/>
        <v>0</v>
      </c>
      <c r="J21" s="8">
        <f t="shared" si="2"/>
        <v>120.66900000000004</v>
      </c>
    </row>
    <row r="22" spans="1:10" x14ac:dyDescent="0.25">
      <c r="A22" s="24" t="s">
        <v>26</v>
      </c>
      <c r="B22" s="25"/>
      <c r="C22" s="21">
        <v>213</v>
      </c>
      <c r="D22" s="14">
        <f>SUM('[1]dec 2016'!P22+'[1]nov 2016'!P22+'[1]okt 2016'!P22+'[1]sep 2016'!P22+'[1]aug 2016'!P22+'[1]jul 2016'!P22+'[1]jun 2016'!P22+'[1]mai 2016'!P22+'[1]apr 2016'!P22+'[1]mar 2016'!P22+'[1]feb 2016'!P22+'[1]jan 2016'!P22)</f>
        <v>27.909000000000027</v>
      </c>
      <c r="E22" s="14">
        <f>SUM('[1]dec 2016'!Q22+'[1]nov 2016'!Q22+ '[1]okt 2016'!Q22+'[1]sep 2016'!Q22+'[1]aug 2016'!Q22+'[1]jul 2016'!Q22+'[1]jun 2016'!Q22+'[1]mai 2016'!Q22+'[1]apr 2016'!Q22+'[1]mar 2016'!Q22+'[1]feb 2016'!Q22+'[1]jan 2016'!Q22)</f>
        <v>0</v>
      </c>
      <c r="F22" s="14">
        <f>SUM('[1]dec 2016'!R22+'[1]nov 2016'!R22+'[1]okt 2016'!R22+'[1]sep 2016'!R22+'[1]aug 2016'!R22+'[1]jul 2016'!R22+'[1]jun 2016'!R22+'[1]mai 2016'!R22+'[1]apr 2016'!R22+'[1]mar 2016'!R22+'[1]feb 2016'!R22+'[1]jan 2016'!R22)</f>
        <v>0</v>
      </c>
      <c r="G22" s="14">
        <f>SUM('[1]dec 2016'!S22+'[1]nov 2016'!S22+'[1]okt 2016'!S22+'[1]sep 2016'!S22+'[1]aug 2016'!S22+'[1]jul 2016'!S22+'[1]jun 2016'!S22+'[1]mai 2016'!S22+'[1]apr 2016'!S22+'[1]mar 2016'!S22+'[1]feb 2016'!S22+'[1]jan 2016'!S22)</f>
        <v>0</v>
      </c>
      <c r="H22" s="15"/>
      <c r="I22" s="15"/>
      <c r="J22" s="8">
        <f t="shared" si="2"/>
        <v>0</v>
      </c>
    </row>
    <row r="23" spans="1:10" x14ac:dyDescent="0.25">
      <c r="A23" s="19" t="s">
        <v>27</v>
      </c>
      <c r="B23" s="20"/>
      <c r="C23" s="21">
        <v>342.6</v>
      </c>
      <c r="D23" s="14">
        <f>SUM('[1]dec 2016'!P23+'[1]nov 2016'!P23+'[1]okt 2016'!P23+'[1]sep 2016'!P23+'[1]aug 2016'!P23+'[1]jul 2016'!P23+'[1]jun 2016'!P23+'[1]mai 2016'!P23+'[1]apr 2016'!P23+'[1]mar 2016'!P23+'[1]feb 2016'!P23+'[1]jan 2016'!P23)</f>
        <v>47.284300000000059</v>
      </c>
      <c r="E23" s="14">
        <f>SUM('[1]dec 2016'!Q23+'[1]nov 2016'!Q23+ '[1]okt 2016'!Q23+'[1]sep 2016'!Q23+'[1]aug 2016'!Q23+'[1]jul 2016'!Q23+'[1]jun 2016'!Q23+'[1]mai 2016'!Q23+'[1]apr 2016'!Q23+'[1]mar 2016'!Q23+'[1]feb 2016'!Q23+'[1]jan 2016'!Q23)</f>
        <v>20.264700000000026</v>
      </c>
      <c r="F23" s="14">
        <f>SUM('[1]dec 2016'!R23+'[1]nov 2016'!R23+'[1]okt 2016'!R23+'[1]sep 2016'!R23+'[1]aug 2016'!R23+'[1]jul 2016'!R23+'[1]jun 2016'!R23+'[1]mai 2016'!R23+'[1]apr 2016'!R23+'[1]mar 2016'!R23+'[1]feb 2016'!R23+'[1]jan 2016'!R23)</f>
        <v>0</v>
      </c>
      <c r="G23" s="14">
        <f>SUM('[1]dec 2016'!S23+'[1]nov 2016'!S23+'[1]okt 2016'!S23+'[1]sep 2016'!S23+'[1]aug 2016'!S23+'[1]jul 2016'!S23+'[1]jun 2016'!S23+'[1]mai 2016'!S23+'[1]apr 2016'!S23+'[1]mar 2016'!S23+'[1]feb 2016'!S23+'[1]jan 2016'!S23)</f>
        <v>0</v>
      </c>
      <c r="H23" s="15">
        <f t="shared" si="0"/>
        <v>67.549000000000092</v>
      </c>
      <c r="I23" s="15">
        <f t="shared" si="1"/>
        <v>0</v>
      </c>
      <c r="J23" s="8">
        <f t="shared" si="2"/>
        <v>67.549000000000092</v>
      </c>
    </row>
    <row r="24" spans="1:10" x14ac:dyDescent="0.25">
      <c r="A24" s="19" t="s">
        <v>28</v>
      </c>
      <c r="B24" s="20"/>
      <c r="C24" s="21">
        <v>1081.8</v>
      </c>
      <c r="D24" s="14">
        <f>SUM('[1]dec 2016'!P24+'[1]nov 2016'!P24+'[1]okt 2016'!P24+'[1]sep 2016'!P24+'[1]aug 2016'!P24+'[1]jul 2016'!P24+'[1]jun 2016'!P24+'[1]mai 2016'!P24+'[1]apr 2016'!P24+'[1]mar 2016'!P24+'[1]feb 2016'!P24+'[1]jan 2016'!P24)</f>
        <v>61.560392320000261</v>
      </c>
      <c r="E24" s="14">
        <f>SUM('[1]dec 2016'!Q24+'[1]nov 2016'!Q24+ '[1]okt 2016'!Q24+'[1]sep 2016'!Q24+'[1]aug 2016'!Q24+'[1]jul 2016'!Q24+'[1]jun 2016'!Q24+'[1]mai 2016'!Q24+'[1]apr 2016'!Q24+'[1]mar 2016'!Q24+'[1]feb 2016'!Q24+'[1]jan 2016'!Q24)</f>
        <v>26.383025280000119</v>
      </c>
      <c r="F24" s="14">
        <f>SUM('[1]dec 2016'!R24+'[1]nov 2016'!R24+'[1]okt 2016'!R24+'[1]sep 2016'!R24+'[1]aug 2016'!R24+'[1]jul 2016'!R24+'[1]jun 2016'!R24+'[1]mai 2016'!R24+'[1]apr 2016'!R24+'[1]mar 2016'!R24+'[1]feb 2016'!R24+'[1]jan 2016'!R24)</f>
        <v>31.419608000000004</v>
      </c>
      <c r="G24" s="14">
        <f>SUM('[1]dec 2016'!S24+'[1]nov 2016'!S24+'[1]okt 2016'!S24+'[1]sep 2016'!S24+'[1]aug 2016'!S24+'[1]jul 2016'!S24+'[1]jun 2016'!S24+'[1]mai 2016'!S24+'[1]apr 2016'!S24+'[1]mar 2016'!S24+'[1]feb 2016'!S24+'[1]jan 2016'!S24)</f>
        <v>31.800974399999816</v>
      </c>
      <c r="H24" s="15">
        <f t="shared" si="0"/>
        <v>87.943417600000373</v>
      </c>
      <c r="I24" s="15">
        <f t="shared" si="1"/>
        <v>63.22058239999982</v>
      </c>
      <c r="J24" s="8">
        <f t="shared" si="2"/>
        <v>151.16400000000019</v>
      </c>
    </row>
    <row r="25" spans="1:10" x14ac:dyDescent="0.25">
      <c r="A25" s="16" t="s">
        <v>29</v>
      </c>
      <c r="B25" s="17"/>
      <c r="C25" s="21">
        <v>1333.1</v>
      </c>
      <c r="D25" s="14">
        <f>SUM('[1]dec 2016'!P25+'[1]nov 2016'!P25+'[1]okt 2016'!P25+'[1]sep 2016'!P25+'[1]aug 2016'!P25+'[1]jul 2016'!P25+'[1]jun 2016'!P25+'[1]mai 2016'!P25+'[1]apr 2016'!P25+'[1]mar 2016'!P25+'[1]feb 2016'!P25+'[1]jan 2016'!P25)</f>
        <v>157.5542971416001</v>
      </c>
      <c r="E25" s="14">
        <f>SUM('[1]dec 2016'!Q25+'[1]nov 2016'!Q25+ '[1]okt 2016'!Q25+'[1]sep 2016'!Q25+'[1]aug 2016'!Q25+'[1]jul 2016'!Q25+'[1]jun 2016'!Q25+'[1]mai 2016'!Q25+'[1]apr 2016'!Q25+'[1]mar 2016'!Q25+'[1]feb 2016'!Q25+'[1]jan 2016'!Q25)</f>
        <v>30.301070858400017</v>
      </c>
      <c r="F25" s="14">
        <f>SUM('[1]dec 2016'!R25+'[1]nov 2016'!R25+'[1]okt 2016'!R25+'[1]sep 2016'!R25+'[1]aug 2016'!R25+'[1]jul 2016'!R25+'[1]jun 2016'!R25+'[1]mai 2016'!R25+'[1]apr 2016'!R25+'[1]mar 2016'!R25+'[1]feb 2016'!R25+'[1]jan 2016'!R25)</f>
        <v>18.514959999999999</v>
      </c>
      <c r="G25" s="14">
        <f>SUM('[1]dec 2016'!S25+'[1]nov 2016'!S25+'[1]okt 2016'!S25+'[1]sep 2016'!S25+'[1]aug 2016'!S25+'[1]jul 2016'!S25+'[1]jun 2016'!S25+'[1]mai 2016'!S25+'[1]apr 2016'!S25+'[1]mar 2016'!S25+'[1]feb 2016'!S25+'[1]jan 2016'!S25)</f>
        <v>26.609671999999929</v>
      </c>
      <c r="H25" s="15">
        <f t="shared" si="0"/>
        <v>187.85536800000011</v>
      </c>
      <c r="I25" s="15">
        <f t="shared" si="1"/>
        <v>45.124631999999927</v>
      </c>
      <c r="J25" s="8">
        <f t="shared" si="2"/>
        <v>232.98000000000005</v>
      </c>
    </row>
    <row r="26" spans="1:10" x14ac:dyDescent="0.25">
      <c r="A26" s="16" t="s">
        <v>30</v>
      </c>
      <c r="B26" s="17"/>
      <c r="C26" s="21">
        <v>655.1</v>
      </c>
      <c r="D26" s="14">
        <f>SUM('[1]dec 2016'!P26+'[1]nov 2016'!P26+'[1]okt 2016'!P26+'[1]sep 2016'!P26+'[1]aug 2016'!P26+'[1]jul 2016'!P26+'[1]jun 2016'!P26+'[1]mai 2016'!P26+'[1]apr 2016'!P26+'[1]mar 2016'!P26+'[1]feb 2016'!P26+'[1]jan 2016'!P26)</f>
        <v>38.191403599999887</v>
      </c>
      <c r="E26" s="14">
        <f>SUM('[1]dec 2016'!Q26+'[1]nov 2016'!Q26+ '[1]okt 2016'!Q26+'[1]sep 2016'!Q26+'[1]aug 2016'!Q26+'[1]jul 2016'!Q26+'[1]jun 2016'!Q26+'[1]mai 2016'!Q26+'[1]apr 2016'!Q26+'[1]mar 2016'!Q26+'[1]feb 2016'!Q26+'[1]jan 2016'!Q26)</f>
        <v>16.36774439999995</v>
      </c>
      <c r="F26" s="14">
        <f>SUM('[1]dec 2016'!R26+'[1]nov 2016'!R26+'[1]okt 2016'!R26+'[1]sep 2016'!R26+'[1]aug 2016'!R26+'[1]jul 2016'!R26+'[1]jun 2016'!R26+'[1]mai 2016'!R26+'[1]apr 2016'!R26+'[1]mar 2016'!R26+'[1]feb 2016'!R26+'[1]jan 2016'!R26)</f>
        <v>8.9318399999999993</v>
      </c>
      <c r="G26" s="14">
        <f>SUM('[1]dec 2016'!S26+'[1]nov 2016'!S26+'[1]okt 2016'!S26+'[1]sep 2016'!S26+'[1]aug 2016'!S26+'[1]jul 2016'!S26+'[1]jun 2016'!S26+'[1]mai 2016'!S26+'[1]apr 2016'!S26+'[1]mar 2016'!S26+'[1]feb 2016'!S26+'[1]jan 2016'!S26)</f>
        <v>18.489011999999953</v>
      </c>
      <c r="H26" s="15">
        <f t="shared" si="0"/>
        <v>54.559147999999837</v>
      </c>
      <c r="I26" s="15">
        <f t="shared" si="1"/>
        <v>27.420851999999954</v>
      </c>
      <c r="J26" s="8">
        <f t="shared" si="2"/>
        <v>81.979999999999791</v>
      </c>
    </row>
    <row r="27" spans="1:10" x14ac:dyDescent="0.25">
      <c r="A27" s="16" t="s">
        <v>31</v>
      </c>
      <c r="B27" s="17"/>
      <c r="C27" s="18">
        <v>321</v>
      </c>
      <c r="D27" s="14">
        <f>SUM('[1]dec 2016'!P27+'[1]nov 2016'!P27+'[1]okt 2016'!P27+'[1]sep 2016'!P27+'[1]aug 2016'!P27+'[1]jul 2016'!P27+'[1]jun 2016'!P27+'[1]mai 2016'!P27+'[1]apr 2016'!P27+'[1]mar 2016'!P27+'[1]feb 2016'!P27+'[1]jan 2016'!P27)</f>
        <v>37.175706399999925</v>
      </c>
      <c r="E27" s="14">
        <f>SUM('[1]dec 2016'!Q27+'[1]nov 2016'!Q27+ '[1]okt 2016'!Q27+'[1]sep 2016'!Q27+'[1]aug 2016'!Q27+'[1]jul 2016'!Q27+'[1]jun 2016'!Q27+'[1]mai 2016'!Q27+'[1]apr 2016'!Q27+'[1]mar 2016'!Q27+'[1]feb 2016'!Q27+'[1]jan 2016'!Q27)</f>
        <v>15.932445599999969</v>
      </c>
      <c r="F27" s="14">
        <f>SUM('[1]dec 2016'!R27+'[1]nov 2016'!R27+'[1]okt 2016'!R27+'[1]sep 2016'!R27+'[1]aug 2016'!R27+'[1]jul 2016'!R27+'[1]jun 2016'!R27+'[1]mai 2016'!R27+'[1]apr 2016'!R27+'[1]mar 2016'!R27+'[1]feb 2016'!R27+'[1]jan 2016'!R27)</f>
        <v>3.5680839999999998</v>
      </c>
      <c r="G27" s="14">
        <f>SUM('[1]dec 2016'!S27+'[1]nov 2016'!S27+'[1]okt 2016'!S27+'[1]sep 2016'!S27+'[1]aug 2016'!S27+'[1]jul 2016'!S27+'[1]jun 2016'!S27+'[1]mai 2016'!S27+'[1]apr 2016'!S27+'[1]mar 2016'!S27+'[1]feb 2016'!S27+'[1]jan 2016'!S27)</f>
        <v>6.6337640000000508</v>
      </c>
      <c r="H27" s="15">
        <f t="shared" si="0"/>
        <v>53.10815199999989</v>
      </c>
      <c r="I27" s="15">
        <f t="shared" si="1"/>
        <v>10.201848000000052</v>
      </c>
      <c r="J27" s="8">
        <f t="shared" si="2"/>
        <v>63.309999999999945</v>
      </c>
    </row>
    <row r="28" spans="1:10" x14ac:dyDescent="0.25">
      <c r="A28" s="16" t="s">
        <v>32</v>
      </c>
      <c r="B28" s="17"/>
      <c r="C28" s="18">
        <v>142</v>
      </c>
      <c r="D28" s="14">
        <f>SUM('[1]dec 2016'!P28+'[1]nov 2016'!P28+'[1]okt 2016'!P28+'[1]sep 2016'!P28+'[1]aug 2016'!P28+'[1]jul 2016'!P28+'[1]jun 2016'!P28+'[1]mai 2016'!P28+'[1]apr 2016'!P28+'[1]mar 2016'!P28+'[1]feb 2016'!P28+'[1]jan 2016'!P28)</f>
        <v>27.468746320254063</v>
      </c>
      <c r="E28" s="14">
        <f>SUM('[1]dec 2016'!Q28+'[1]nov 2016'!Q28+ '[1]okt 2016'!Q28+'[1]sep 2016'!Q28+'[1]aug 2016'!Q28+'[1]jul 2016'!Q28+'[1]jun 2016'!Q28+'[1]mai 2016'!Q28+'[1]apr 2016'!Q28+'[1]mar 2016'!Q28+'[1]feb 2016'!Q28+'[1]jan 2016'!Q28)</f>
        <v>2.2481025397460042</v>
      </c>
      <c r="F28" s="14">
        <f>SUM('[1]dec 2016'!R28+'[1]nov 2016'!R28+'[1]okt 2016'!R28+'[1]sep 2016'!R28+'[1]aug 2016'!R28+'[1]jul 2016'!R28+'[1]jun 2016'!R28+'[1]mai 2016'!R28+'[1]apr 2016'!R28+'[1]mar 2016'!R28+'[1]feb 2016'!R28+'[1]jan 2016'!R28)</f>
        <v>2.2524984000000003</v>
      </c>
      <c r="G28" s="14">
        <f>SUM('[1]dec 2016'!S28+'[1]nov 2016'!S28+'[1]okt 2016'!S28+'[1]sep 2016'!S28+'[1]aug 2016'!S28+'[1]jul 2016'!S28+'[1]jun 2016'!S28+'[1]mai 2016'!S28+'[1]apr 2016'!S28+'[1]mar 2016'!S28+'[1]feb 2016'!S28+'[1]jan 2016'!S28)</f>
        <v>6.6323227399999327</v>
      </c>
      <c r="H28" s="15">
        <f t="shared" si="0"/>
        <v>29.716848860000066</v>
      </c>
      <c r="I28" s="15">
        <f t="shared" si="1"/>
        <v>8.8848211399999322</v>
      </c>
      <c r="J28" s="8">
        <f t="shared" si="2"/>
        <v>38.601669999999999</v>
      </c>
    </row>
    <row r="29" spans="1:10" x14ac:dyDescent="0.25">
      <c r="A29" s="19" t="s">
        <v>33</v>
      </c>
      <c r="B29" s="20"/>
      <c r="C29" s="18">
        <v>666.6</v>
      </c>
      <c r="D29" s="14">
        <f>SUM('[1]dec 2016'!P29+'[1]nov 2016'!P29+'[1]okt 2016'!P29+'[1]sep 2016'!P29+'[1]aug 2016'!P29+'[1]jul 2016'!P29+'[1]jun 2016'!P29+'[1]mai 2016'!P29+'[1]apr 2016'!P29+'[1]mar 2016'!P29+'[1]feb 2016'!P29+'[1]jan 2016'!P29)</f>
        <v>77.351848387499857</v>
      </c>
      <c r="E29" s="14">
        <f>SUM('[1]dec 2016'!Q29+'[1]nov 2016'!Q29+ '[1]okt 2016'!Q29+'[1]sep 2016'!Q29+'[1]aug 2016'!Q29+'[1]jul 2016'!Q29+'[1]jun 2016'!Q29+'[1]mai 2016'!Q29+'[1]apr 2016'!Q29+'[1]mar 2016'!Q29+'[1]feb 2016'!Q29+'[1]jan 2016'!Q29)</f>
        <v>25.783949462499951</v>
      </c>
      <c r="F29" s="14">
        <f>SUM('[1]dec 2016'!R29+'[1]nov 2016'!R29+'[1]okt 2016'!R29+'[1]sep 2016'!R29+'[1]aug 2016'!R29+'[1]jul 2016'!R29+'[1]jun 2016'!R29+'[1]mai 2016'!R29+'[1]apr 2016'!R29+'[1]mar 2016'!R29+'[1]feb 2016'!R29+'[1]jan 2016'!R29)</f>
        <v>4.8398244999999998</v>
      </c>
      <c r="G29" s="14">
        <f>SUM('[1]dec 2016'!S29+'[1]nov 2016'!S29+'[1]okt 2016'!S29+'[1]sep 2016'!S29+'[1]aug 2016'!S29+'[1]jul 2016'!S29+'[1]jun 2016'!S29+'[1]mai 2016'!S29+'[1]apr 2016'!S29+'[1]mar 2016'!S29+'[1]feb 2016'!S29+'[1]jan 2016'!S29)</f>
        <v>20.339377650000021</v>
      </c>
      <c r="H29" s="15">
        <f t="shared" si="0"/>
        <v>103.1357978499998</v>
      </c>
      <c r="I29" s="15">
        <f t="shared" si="1"/>
        <v>25.17920215000002</v>
      </c>
      <c r="J29" s="8">
        <f t="shared" si="2"/>
        <v>128.31499999999983</v>
      </c>
    </row>
    <row r="30" spans="1:10" ht="15.75" thickBot="1" x14ac:dyDescent="0.3">
      <c r="A30" s="19" t="s">
        <v>34</v>
      </c>
      <c r="B30" s="20"/>
      <c r="C30" s="26">
        <v>356.7</v>
      </c>
      <c r="D30" s="14">
        <f>SUM('[1]dec 2016'!P30+'[1]nov 2016'!P30+'[1]okt 2016'!P30+'[1]sep 2016'!P30+'[1]aug 2016'!P30+'[1]jul 2016'!P30+'[1]jun 2016'!P30+'[1]mai 2016'!P30+'[1]apr 2016'!P30+'[1]mar 2016'!P30+'[1]feb 2016'!P30+'[1]jan 2016'!P30)</f>
        <v>46.540607437499915</v>
      </c>
      <c r="E30" s="14">
        <f>SUM('[1]dec 2016'!Q30+'[1]nov 2016'!Q30+ '[1]okt 2016'!Q30+'[1]sep 2016'!Q30+'[1]aug 2016'!Q30+'[1]jul 2016'!Q30+'[1]jun 2016'!Q30+'[1]mai 2016'!Q30+'[1]apr 2016'!Q30+'[1]mar 2016'!Q30+'[1]feb 2016'!Q30+'[1]jan 2016'!Q30)</f>
        <v>15.513535812499974</v>
      </c>
      <c r="F30" s="14">
        <f>SUM('[1]dec 2016'!R30+'[1]nov 2016'!R30+'[1]okt 2016'!R30+'[1]sep 2016'!R30+'[1]aug 2016'!R30+'[1]jul 2016'!R30+'[1]jun 2016'!R30+'[1]mai 2016'!R30+'[1]apr 2016'!R30+'[1]mar 2016'!R30+'[1]feb 2016'!R30+'[1]jan 2016'!R30)</f>
        <v>5.7841804999999997</v>
      </c>
      <c r="G30" s="14">
        <f>SUM('[1]dec 2016'!S30+'[1]nov 2016'!S30+'[1]okt 2016'!S30+'[1]sep 2016'!S30+'[1]aug 2016'!S30+'[1]jul 2016'!S30+'[1]jun 2016'!S30+'[1]mai 2016'!S30+'[1]apr 2016'!S30+'[1]mar 2016'!S30+'[1]feb 2016'!S30+'[1]jan 2016'!S30)</f>
        <v>18.986676250000045</v>
      </c>
      <c r="H30" s="29">
        <f t="shared" si="0"/>
        <v>62.054143249999889</v>
      </c>
      <c r="I30" s="29">
        <f t="shared" si="1"/>
        <v>24.770856750000043</v>
      </c>
      <c r="J30" s="30">
        <f t="shared" si="2"/>
        <v>86.824999999999932</v>
      </c>
    </row>
    <row r="31" spans="1:10" ht="15.75" thickBot="1" x14ac:dyDescent="0.3">
      <c r="B31" s="27" t="s">
        <v>4</v>
      </c>
      <c r="C31" s="28"/>
      <c r="D31" s="28"/>
      <c r="E31" s="28"/>
      <c r="F31" s="28"/>
      <c r="G31" s="28"/>
      <c r="H31" s="31">
        <f>SUM(H5:H30)</f>
        <v>2447.4886667599994</v>
      </c>
      <c r="I31" s="33">
        <f>SUM(I5:I30)</f>
        <v>720.46200323999949</v>
      </c>
      <c r="J31" s="32">
        <f>SUM(J5:J30)</f>
        <v>3167.9506699999984</v>
      </c>
    </row>
    <row r="34" spans="3:6" x14ac:dyDescent="0.25">
      <c r="C34" s="34" t="s">
        <v>50</v>
      </c>
      <c r="D34" s="35"/>
      <c r="E34" s="35"/>
      <c r="F34" s="36"/>
    </row>
    <row r="35" spans="3:6" x14ac:dyDescent="0.25">
      <c r="C35" s="37" t="s">
        <v>51</v>
      </c>
      <c r="D35" s="38"/>
      <c r="E35" s="38"/>
      <c r="F35" s="39"/>
    </row>
  </sheetData>
  <mergeCells count="11">
    <mergeCell ref="J3:J4"/>
    <mergeCell ref="C34:F34"/>
    <mergeCell ref="C35:F35"/>
    <mergeCell ref="A16:B16"/>
    <mergeCell ref="A17:B17"/>
    <mergeCell ref="A22:B22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4144-BBB4-46B7-AFD6-1C36E0A62D02}">
  <sheetPr>
    <pageSetUpPr fitToPage="1"/>
  </sheetPr>
  <dimension ref="A1:I1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8" sqref="C18:F19"/>
    </sheetView>
  </sheetViews>
  <sheetFormatPr defaultRowHeight="15" x14ac:dyDescent="0.25"/>
  <cols>
    <col min="1" max="2" width="9.140625" style="7"/>
    <col min="3" max="3" width="11.5703125" style="7" customWidth="1"/>
    <col min="4" max="4" width="11.7109375" style="7" customWidth="1"/>
    <col min="5" max="5" width="12" style="7" customWidth="1"/>
    <col min="6" max="6" width="11.5703125" style="7" customWidth="1"/>
    <col min="7" max="7" width="10.85546875" style="7" customWidth="1"/>
    <col min="8" max="8" width="9.5703125" style="7" bestFit="1" customWidth="1"/>
    <col min="9" max="9" width="9.28515625" style="7" bestFit="1" customWidth="1"/>
    <col min="10" max="16384" width="9.140625" style="7"/>
  </cols>
  <sheetData>
    <row r="1" spans="1:9" ht="15.75" x14ac:dyDescent="0.25">
      <c r="A1" s="4" t="s">
        <v>35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E2" s="1" t="s">
        <v>1</v>
      </c>
    </row>
    <row r="3" spans="1:9" x14ac:dyDescent="0.25">
      <c r="A3" s="6" t="s">
        <v>2</v>
      </c>
      <c r="B3" s="6"/>
      <c r="C3" s="6" t="s">
        <v>52</v>
      </c>
      <c r="D3" s="5" t="s">
        <v>3</v>
      </c>
      <c r="E3" s="5"/>
      <c r="F3" s="5"/>
      <c r="G3" s="5"/>
      <c r="H3" s="5" t="s">
        <v>4</v>
      </c>
      <c r="I3" s="5"/>
    </row>
    <row r="4" spans="1:9" ht="60" x14ac:dyDescent="0.25">
      <c r="A4" s="6"/>
      <c r="B4" s="6"/>
      <c r="C4" s="6"/>
      <c r="D4" s="3" t="s">
        <v>6</v>
      </c>
      <c r="E4" s="3" t="s">
        <v>7</v>
      </c>
      <c r="F4" s="3" t="s">
        <v>8</v>
      </c>
      <c r="G4" s="3" t="s">
        <v>9</v>
      </c>
      <c r="H4" s="2" t="s">
        <v>10</v>
      </c>
      <c r="I4" s="3" t="s">
        <v>11</v>
      </c>
    </row>
    <row r="5" spans="1:9" x14ac:dyDescent="0.25">
      <c r="A5" s="42" t="s">
        <v>36</v>
      </c>
      <c r="B5" s="42"/>
      <c r="C5" s="13">
        <v>315.10000000000002</v>
      </c>
      <c r="D5" s="14">
        <f>SUM('[2]dec 2016'!P5+'[2]nov 2016'!P5+'[2]okt 2016'!P5+'[2]sep 2016'!P5+'[2]aug 2016'!P5+'[2]jul 2016'!P5+'[2]jun 2016'!P5+'[2]mai 2016'!P5+'[2]apr 2016'!P5+'[2]mar 2016'!P5+'[2]feb 2016'!P5+'[2]jan 2016'!P5)</f>
        <v>115.37540000000001</v>
      </c>
      <c r="E5" s="14">
        <f>SUM('[2]dec 2016'!Q5+'[2]nov 2016'!Q5+ '[2]okt 2016'!Q5+'[2]sep 2016'!Q5+'[2]aug 2016'!Q5+'[2]jul 2016'!Q5+'[2]jun 2016'!Q5+'[2]mai 2016'!Q5+'[2]apr 2016'!Q5+'[2]mar 2016'!Q5+'[2]feb 2016'!Q5+'[2]jan 2016'!Q5)</f>
        <v>49.446599999999989</v>
      </c>
      <c r="F5" s="14">
        <f>SUM('[2]dec 2016'!R5+'[2]nov 2016'!R5+'[2]okt 2016'!R5+'[2]sep 2016'!R5+'[2]aug 2016'!R5+'[2]jul 2016'!R5+'[2]jun 2016'!R5+'[2]mai 2016'!R5+'[2]apr 2016'!R5+'[2]mar 2016'!R5+'[2]feb 2016'!R5+'[2]jan 2016'!R5)</f>
        <v>0</v>
      </c>
      <c r="G5" s="14">
        <f>SUM('[2]dec 2016'!S5+'[2]nov 2016'!S5+'[2]okt 2016'!S5+'[2]sep 2016'!S5+'[2]aug 2016'!S5+'[2]jul 2016'!S5+'[2]jun 2016'!S5+'[2]mai 2016'!S5+'[2]apr 2016'!S5+'[2]mar 2016'!S5+'[2]feb 2016'!S5+'[2]jan 2016'!S5)</f>
        <v>0</v>
      </c>
      <c r="H5" s="15">
        <f>(D5+E5)</f>
        <v>164.822</v>
      </c>
      <c r="I5" s="15">
        <f>(F5+G5)</f>
        <v>0</v>
      </c>
    </row>
    <row r="6" spans="1:9" x14ac:dyDescent="0.25">
      <c r="A6" s="42" t="s">
        <v>37</v>
      </c>
      <c r="B6" s="42"/>
      <c r="C6" s="18">
        <v>1755.4</v>
      </c>
      <c r="D6" s="14">
        <f>SUM('[2]dec 2016'!P6+'[2]nov 2016'!P6+'[2]okt 2016'!P6+'[2]sep 2016'!P6+'[2]aug 2016'!P6+'[2]jul 2016'!P6+'[2]jun 2016'!P6+'[2]mai 2016'!P6+'[2]apr 2016'!P6+'[2]mar 2016'!P6+'[2]feb 2016'!P6+'[2]jan 2016'!P6)</f>
        <v>34.357400000000005</v>
      </c>
      <c r="E6" s="14">
        <f>SUM('[2]dec 2016'!Q6+'[2]nov 2016'!Q6+ '[2]okt 2016'!Q6+'[2]sep 2016'!Q6+'[2]aug 2016'!Q6+'[2]jul 2016'!Q6+'[2]jun 2016'!Q6+'[2]mai 2016'!Q6+'[2]apr 2016'!Q6+'[2]mar 2016'!Q6+'[2]feb 2016'!Q6+'[2]jan 2016'!Q6)</f>
        <v>14.724600000000001</v>
      </c>
      <c r="F6" s="14">
        <f>SUM('[2]dec 2016'!R6+'[2]nov 2016'!R6+'[2]okt 2016'!R6+'[2]sep 2016'!R6+'[2]aug 2016'!R6+'[2]jul 2016'!R6+'[2]jun 2016'!R6+'[2]mai 2016'!R6+'[2]apr 2016'!R6+'[2]mar 2016'!R6+'[2]feb 2016'!R6+'[2]jan 2016'!R6)</f>
        <v>0</v>
      </c>
      <c r="G6" s="14">
        <f>SUM('[2]dec 2016'!S6+'[2]nov 2016'!S6+'[2]okt 2016'!S6+'[2]sep 2016'!S6+'[2]aug 2016'!S6+'[2]jul 2016'!S6+'[2]jun 2016'!S6+'[2]mai 2016'!S6+'[2]apr 2016'!S6+'[2]mar 2016'!S6+'[2]feb 2016'!S6+'[2]jan 2016'!S6)</f>
        <v>0</v>
      </c>
      <c r="H6" s="15">
        <f t="shared" ref="H6:H14" si="0">(D6+E6)</f>
        <v>49.082000000000008</v>
      </c>
      <c r="I6" s="15">
        <f t="shared" ref="I6:I14" si="1">(F6+G6)</f>
        <v>0</v>
      </c>
    </row>
    <row r="7" spans="1:9" x14ac:dyDescent="0.25">
      <c r="A7" s="43" t="s">
        <v>53</v>
      </c>
      <c r="B7" s="44"/>
      <c r="C7" s="21">
        <v>891.1</v>
      </c>
      <c r="D7" s="14">
        <f>SUM('[2]dec 2016'!P7+'[2]nov 2016'!P7+'[2]okt 2016'!P7+'[2]sep 2016'!P7+'[2]aug 2016'!P7+'[2]jul 2016'!P7+'[2]jun 2016'!P7+'[2]mai 2016'!P7+'[2]apr 2016'!P7+'[2]mar 2016'!P7+'[2]feb 2016'!P7+'[2]jan 2016'!P7)</f>
        <v>164.8878</v>
      </c>
      <c r="E7" s="14">
        <f>SUM('[2]dec 2016'!Q7+'[2]nov 2016'!Q7+ '[2]okt 2016'!Q7+'[2]sep 2016'!Q7+'[2]aug 2016'!Q7+'[2]jul 2016'!Q7+'[2]jun 2016'!Q7+'[2]mai 2016'!Q7+'[2]apr 2016'!Q7+'[2]mar 2016'!Q7+'[2]feb 2016'!Q7+'[2]jan 2016'!Q7)</f>
        <v>70.666200000000003</v>
      </c>
      <c r="F7" s="14">
        <f>SUM('[2]dec 2016'!R7+'[2]nov 2016'!R7+'[2]okt 2016'!R7+'[2]sep 2016'!R7+'[2]aug 2016'!R7+'[2]jul 2016'!R7+'[2]jun 2016'!R7+'[2]mai 2016'!R7+'[2]apr 2016'!R7+'[2]mar 2016'!R7+'[2]feb 2016'!R7+'[2]jan 2016'!R7)</f>
        <v>0</v>
      </c>
      <c r="G7" s="14">
        <f>SUM('[2]dec 2016'!S7+'[2]nov 2016'!S7+'[2]okt 2016'!S7+'[2]sep 2016'!S7+'[2]aug 2016'!S7+'[2]jul 2016'!S7+'[2]jun 2016'!S7+'[2]mai 2016'!S7+'[2]apr 2016'!S7+'[2]mar 2016'!S7+'[2]feb 2016'!S7+'[2]jan 2016'!S7)</f>
        <v>0</v>
      </c>
      <c r="H7" s="15">
        <f t="shared" si="0"/>
        <v>235.554</v>
      </c>
      <c r="I7" s="15">
        <f t="shared" si="1"/>
        <v>0</v>
      </c>
    </row>
    <row r="8" spans="1:9" x14ac:dyDescent="0.25">
      <c r="A8" s="43" t="s">
        <v>54</v>
      </c>
      <c r="B8" s="44"/>
      <c r="C8" s="21">
        <v>861.3</v>
      </c>
      <c r="D8" s="14">
        <f>SUM('[2]dec 2016'!P8+'[2]nov 2016'!P8+'[2]okt 2016'!P8+'[2]sep 2016'!P8+'[2]aug 2016'!P8+'[2]jul 2016'!P8+'[2]jun 2016'!P8+'[2]mai 2016'!P8+'[2]apr 2016'!P8+'[2]mar 2016'!P8+'[2]feb 2016'!P8+'[2]jan 2016'!P8)</f>
        <v>0</v>
      </c>
      <c r="E8" s="14">
        <f>SUM('[2]dec 2016'!Q8+'[2]nov 2016'!Q8+ '[2]okt 2016'!Q8+'[2]sep 2016'!Q8+'[2]aug 2016'!Q8+'[2]jul 2016'!Q8+'[2]jun 2016'!Q8+'[2]mai 2016'!Q8+'[2]apr 2016'!Q8+'[2]mar 2016'!Q8+'[2]feb 2016'!Q8+'[2]jan 2016'!Q8)</f>
        <v>0</v>
      </c>
      <c r="F8" s="14">
        <f>SUM('[2]dec 2016'!R8+'[2]nov 2016'!R8+'[2]okt 2016'!R8+'[2]sep 2016'!R8+'[2]aug 2016'!R8+'[2]jul 2016'!R8+'[2]jun 2016'!R8+'[2]mai 2016'!R8+'[2]apr 2016'!R8+'[2]mar 2016'!R8+'[2]feb 2016'!R8+'[2]jan 2016'!R8)</f>
        <v>0</v>
      </c>
      <c r="G8" s="14">
        <f>SUM('[2]dec 2016'!S8+'[2]nov 2016'!S8+'[2]okt 2016'!S8+'[2]sep 2016'!S8+'[2]aug 2016'!S8+'[2]jul 2016'!S8+'[2]jun 2016'!S8+'[2]mai 2016'!S8+'[2]apr 2016'!S8+'[2]mar 2016'!S8+'[2]feb 2016'!S8+'[2]jan 2016'!S8)</f>
        <v>0</v>
      </c>
      <c r="H8" s="15">
        <f t="shared" si="0"/>
        <v>0</v>
      </c>
      <c r="I8" s="15">
        <f t="shared" si="1"/>
        <v>0</v>
      </c>
    </row>
    <row r="9" spans="1:9" x14ac:dyDescent="0.25">
      <c r="A9" s="42" t="s">
        <v>38</v>
      </c>
      <c r="B9" s="42"/>
      <c r="C9" s="21">
        <v>857.7</v>
      </c>
      <c r="D9" s="14">
        <f>SUM('[2]dec 2016'!P9+'[2]nov 2016'!P9+'[2]okt 2016'!P9+'[2]sep 2016'!P9+'[2]aug 2016'!P9+'[2]jul 2016'!P9+'[2]jun 2016'!P9+'[2]mai 2016'!P9+'[2]apr 2016'!P9+'[2]mar 2016'!P9+'[2]feb 2016'!P9+'[2]jan 2016'!P9)</f>
        <v>241.05200000000005</v>
      </c>
      <c r="E9" s="14">
        <f>SUM('[2]dec 2016'!Q9+'[2]nov 2016'!Q9+ '[2]okt 2016'!Q9+'[2]sep 2016'!Q9+'[2]aug 2016'!Q9+'[2]jul 2016'!Q9+'[2]jun 2016'!Q9+'[2]mai 2016'!Q9+'[2]apr 2016'!Q9+'[2]mar 2016'!Q9+'[2]feb 2016'!Q9+'[2]jan 2016'!Q9)</f>
        <v>103.30800000000002</v>
      </c>
      <c r="F9" s="14">
        <f>SUM('[2]dec 2016'!R9+'[2]nov 2016'!R9+'[2]okt 2016'!R9+'[2]sep 2016'!R9+'[2]aug 2016'!R9+'[2]jul 2016'!R9+'[2]jun 2016'!R9+'[2]mai 2016'!R9+'[2]apr 2016'!R9+'[2]mar 2016'!R9+'[2]feb 2016'!R9+'[2]jan 2016'!R9)</f>
        <v>0</v>
      </c>
      <c r="G9" s="14">
        <f>SUM('[2]dec 2016'!S9+'[2]nov 2016'!S9+'[2]okt 2016'!S9+'[2]sep 2016'!S9+'[2]aug 2016'!S9+'[2]jul 2016'!S9+'[2]jun 2016'!S9+'[2]mai 2016'!S9+'[2]apr 2016'!S9+'[2]mar 2016'!S9+'[2]feb 2016'!S9+'[2]jan 2016'!S9)</f>
        <v>0</v>
      </c>
      <c r="H9" s="15">
        <f t="shared" si="0"/>
        <v>344.36000000000007</v>
      </c>
      <c r="I9" s="15">
        <f t="shared" si="1"/>
        <v>0</v>
      </c>
    </row>
    <row r="10" spans="1:9" x14ac:dyDescent="0.25">
      <c r="A10" s="42" t="s">
        <v>39</v>
      </c>
      <c r="B10" s="42"/>
      <c r="C10" s="21">
        <v>859.7</v>
      </c>
      <c r="D10" s="14">
        <f>SUM('[2]dec 2016'!P10+'[2]nov 2016'!P10+'[2]okt 2016'!P10+'[2]sep 2016'!P10+'[2]aug 2016'!P10+'[2]jul 2016'!P10+'[2]jun 2016'!P10+'[2]mai 2016'!P10+'[2]apr 2016'!P10+'[2]mar 2016'!P10+'[2]feb 2016'!P10+'[2]jan 2016'!P10)</f>
        <v>105.71260000000001</v>
      </c>
      <c r="E10" s="14">
        <f>SUM('[2]dec 2016'!Q10+'[2]nov 2016'!Q10+ '[2]okt 2016'!Q10+'[2]sep 2016'!Q10+'[2]aug 2016'!Q10+'[2]jul 2016'!Q10+'[2]jun 2016'!Q10+'[2]mai 2016'!Q10+'[2]apr 2016'!Q10+'[2]mar 2016'!Q10+'[2]feb 2016'!Q10+'[2]jan 2016'!Q10)</f>
        <v>45.305399999999992</v>
      </c>
      <c r="F10" s="14">
        <f>SUM('[2]dec 2016'!R10+'[2]nov 2016'!R10+'[2]okt 2016'!R10+'[2]sep 2016'!R10+'[2]aug 2016'!R10+'[2]jul 2016'!R10+'[2]jun 2016'!R10+'[2]mai 2016'!R10+'[2]apr 2016'!R10+'[2]mar 2016'!R10+'[2]feb 2016'!R10+'[2]jan 2016'!R10)</f>
        <v>0</v>
      </c>
      <c r="G10" s="14">
        <f>SUM('[2]dec 2016'!S10+'[2]nov 2016'!S10+'[2]okt 2016'!S10+'[2]sep 2016'!S10+'[2]aug 2016'!S10+'[2]jul 2016'!S10+'[2]jun 2016'!S10+'[2]mai 2016'!S10+'[2]apr 2016'!S10+'[2]mar 2016'!S10+'[2]feb 2016'!S10+'[2]jan 2016'!S10)</f>
        <v>0</v>
      </c>
      <c r="H10" s="15">
        <f t="shared" si="0"/>
        <v>151.018</v>
      </c>
      <c r="I10" s="15">
        <f t="shared" si="1"/>
        <v>0</v>
      </c>
    </row>
    <row r="11" spans="1:9" x14ac:dyDescent="0.25">
      <c r="A11" s="42" t="s">
        <v>40</v>
      </c>
      <c r="B11" s="42"/>
      <c r="C11" s="21">
        <v>1558.7</v>
      </c>
      <c r="D11" s="14">
        <f>SUM('[2]dec 2016'!P11+'[2]nov 2016'!P11+'[2]okt 2016'!P11+'[2]sep 2016'!P11+'[2]aug 2016'!P11+'[2]jul 2016'!P11+'[2]jun 2016'!P11+'[2]mai 2016'!P11+'[2]apr 2016'!P11+'[2]mar 2016'!P11+'[2]feb 2016'!P11+'[2]jan 2016'!P11)</f>
        <v>38.203799999999994</v>
      </c>
      <c r="E11" s="14">
        <f>SUM('[2]dec 2016'!Q11+'[2]nov 2016'!Q11+ '[2]okt 2016'!Q11+'[2]sep 2016'!Q11+'[2]aug 2016'!Q11+'[2]jul 2016'!Q11+'[2]jun 2016'!Q11+'[2]mai 2016'!Q11+'[2]apr 2016'!Q11+'[2]mar 2016'!Q11+'[2]feb 2016'!Q11+'[2]jan 2016'!Q11)</f>
        <v>25.469199999999997</v>
      </c>
      <c r="F11" s="14">
        <f>SUM('[2]dec 2016'!R11+'[2]nov 2016'!R11+'[2]okt 2016'!R11+'[2]sep 2016'!R11+'[2]aug 2016'!R11+'[2]jul 2016'!R11+'[2]jun 2016'!R11+'[2]mai 2016'!R11+'[2]apr 2016'!R11+'[2]mar 2016'!R11+'[2]feb 2016'!R11+'[2]jan 2016'!R11)</f>
        <v>0</v>
      </c>
      <c r="G11" s="14">
        <f>SUM('[2]dec 2016'!S11+'[2]nov 2016'!S11+'[2]okt 2016'!S11+'[2]sep 2016'!S11+'[2]aug 2016'!S11+'[2]jul 2016'!S11+'[2]jun 2016'!S11+'[2]mai 2016'!S11+'[2]apr 2016'!S11+'[2]mar 2016'!S11+'[2]feb 2016'!S11+'[2]jan 2016'!S11)</f>
        <v>0</v>
      </c>
      <c r="H11" s="15">
        <f t="shared" si="0"/>
        <v>63.672999999999988</v>
      </c>
      <c r="I11" s="15">
        <f t="shared" si="1"/>
        <v>0</v>
      </c>
    </row>
    <row r="12" spans="1:9" x14ac:dyDescent="0.25">
      <c r="A12" s="42" t="s">
        <v>41</v>
      </c>
      <c r="B12" s="42"/>
      <c r="C12" s="22">
        <v>112.3</v>
      </c>
      <c r="D12" s="14">
        <f>SUM('[2]dec 2016'!P12+'[2]nov 2016'!P12+'[2]okt 2016'!P12+'[2]sep 2016'!P12+'[2]aug 2016'!P12+'[2]jul 2016'!P12+'[2]jun 2016'!P12+'[2]mai 2016'!P12+'[2]apr 2016'!P12+'[2]mar 2016'!P12+'[2]feb 2016'!P12+'[2]jan 2016'!P12)</f>
        <v>72.082499999999996</v>
      </c>
      <c r="E12" s="14">
        <f>SUM('[2]dec 2016'!Q12+'[2]nov 2016'!Q12+ '[2]okt 2016'!Q12+'[2]sep 2016'!Q12+'[2]aug 2016'!Q12+'[2]jul 2016'!Q12+'[2]jun 2016'!Q12+'[2]mai 2016'!Q12+'[2]apr 2016'!Q12+'[2]mar 2016'!Q12+'[2]feb 2016'!Q12+'[2]jan 2016'!Q12)</f>
        <v>30.892499999999998</v>
      </c>
      <c r="F12" s="14">
        <f>SUM('[2]dec 2016'!R12+'[2]nov 2016'!R12+'[2]okt 2016'!R12+'[2]sep 2016'!R12+'[2]aug 2016'!R12+'[2]jul 2016'!R12+'[2]jun 2016'!R12+'[2]mai 2016'!R12+'[2]apr 2016'!R12+'[2]mar 2016'!R12+'[2]feb 2016'!R12+'[2]jan 2016'!R12)</f>
        <v>0</v>
      </c>
      <c r="G12" s="14">
        <f>SUM('[2]dec 2016'!S12+'[2]nov 2016'!S12+'[2]okt 2016'!S12+'[2]sep 2016'!S12+'[2]aug 2016'!S12+'[2]jul 2016'!S12+'[2]jun 2016'!S12+'[2]mai 2016'!S12+'[2]apr 2016'!S12+'[2]mar 2016'!S12+'[2]feb 2016'!S12+'[2]jan 2016'!S12)</f>
        <v>0</v>
      </c>
      <c r="H12" s="23">
        <f t="shared" si="0"/>
        <v>102.97499999999999</v>
      </c>
      <c r="I12" s="23">
        <f t="shared" si="1"/>
        <v>0</v>
      </c>
    </row>
    <row r="13" spans="1:9" x14ac:dyDescent="0.25">
      <c r="A13" s="42" t="s">
        <v>42</v>
      </c>
      <c r="B13" s="42"/>
      <c r="C13" s="45">
        <v>748.8</v>
      </c>
      <c r="D13" s="14">
        <f>SUM('[2]dec 2016'!P13+'[2]nov 2016'!P13+'[2]okt 2016'!P13+'[2]sep 2016'!P13+'[2]aug 2016'!P13+'[2]jul 2016'!P13+'[2]jun 2016'!P13+'[2]mai 2016'!P13+'[2]apr 2016'!P13+'[2]mar 2016'!P13+'[2]feb 2016'!P13+'[2]jan 2016'!P13)</f>
        <v>81.625600000000006</v>
      </c>
      <c r="E13" s="14">
        <f>SUM('[2]dec 2016'!Q13+'[2]nov 2016'!Q13+ '[2]okt 2016'!Q13+'[2]sep 2016'!Q13+'[2]aug 2016'!Q13+'[2]jul 2016'!Q13+'[2]jun 2016'!Q13+'[2]mai 2016'!Q13+'[2]apr 2016'!Q13+'[2]mar 2016'!Q13+'[2]feb 2016'!Q13+'[2]jan 2016'!Q13)</f>
        <v>34.982399999999998</v>
      </c>
      <c r="F13" s="14">
        <f>SUM('[2]dec 2016'!R13+'[2]nov 2016'!R13+'[2]okt 2016'!R13+'[2]sep 2016'!R13+'[2]aug 2016'!R13+'[2]jul 2016'!R13+'[2]jun 2016'!R13+'[2]mai 2016'!R13+'[2]apr 2016'!R13+'[2]mar 2016'!R13+'[2]feb 2016'!R13+'[2]jan 2016'!R13)</f>
        <v>0</v>
      </c>
      <c r="G13" s="14">
        <f>SUM('[2]dec 2016'!S13+'[2]nov 2016'!S13+'[2]okt 2016'!S13+'[2]sep 2016'!S13+'[2]aug 2016'!S13+'[2]jul 2016'!S13+'[2]jun 2016'!S13+'[2]mai 2016'!S13+'[2]apr 2016'!S13+'[2]mar 2016'!S13+'[2]feb 2016'!S13+'[2]jan 2016'!S13)</f>
        <v>0</v>
      </c>
      <c r="H13" s="23">
        <f t="shared" si="0"/>
        <v>116.608</v>
      </c>
      <c r="I13" s="23">
        <f t="shared" si="1"/>
        <v>0</v>
      </c>
    </row>
    <row r="14" spans="1:9" ht="15.75" thickBot="1" x14ac:dyDescent="0.3">
      <c r="A14" s="46" t="s">
        <v>43</v>
      </c>
      <c r="B14" s="46"/>
      <c r="C14" s="47">
        <v>1002.1</v>
      </c>
      <c r="D14" s="14">
        <f>SUM('[2]dec 2016'!P14+'[2]nov 2016'!P14+'[2]okt 2016'!P14+'[2]sep 2016'!P14+'[2]aug 2016'!P14+'[2]jul 2016'!P14+'[2]jun 2016'!P14+'[2]mai 2016'!P14+'[2]apr 2016'!P14+'[2]mar 2016'!P14+'[2]feb 2016'!P14+'[2]jan 2016'!P14)</f>
        <v>112.8673</v>
      </c>
      <c r="E14" s="14">
        <f>SUM('[2]dec 2016'!Q14+'[2]nov 2016'!Q14+ '[2]okt 2016'!Q14+'[2]sep 2016'!Q14+'[2]aug 2016'!Q14+'[2]jul 2016'!Q14+'[2]jun 2016'!Q14+'[2]mai 2016'!Q14+'[2]apr 2016'!Q14+'[2]mar 2016'!Q14+'[2]feb 2016'!Q14+'[2]jan 2016'!Q14)</f>
        <v>48.371699999999997</v>
      </c>
      <c r="F14" s="14">
        <f>SUM('[2]dec 2016'!R14+'[2]nov 2016'!R14+'[2]okt 2016'!R14+'[2]sep 2016'!R14+'[2]aug 2016'!R14+'[2]jul 2016'!R14+'[2]jun 2016'!R14+'[2]mai 2016'!R14+'[2]apr 2016'!R14+'[2]mar 2016'!R14+'[2]feb 2016'!R14+'[2]jan 2016'!R14)</f>
        <v>0</v>
      </c>
      <c r="G14" s="14">
        <f>SUM('[2]dec 2016'!S14+'[2]nov 2016'!S14+'[2]okt 2016'!S14+'[2]sep 2016'!S14+'[2]aug 2016'!S14+'[2]jul 2016'!S14+'[2]jun 2016'!S14+'[2]mai 2016'!S14+'[2]apr 2016'!S14+'[2]mar 2016'!S14+'[2]feb 2016'!S14+'[2]jan 2016'!S14)</f>
        <v>0</v>
      </c>
      <c r="H14" s="23">
        <f t="shared" si="0"/>
        <v>161.239</v>
      </c>
      <c r="I14" s="23">
        <f t="shared" si="1"/>
        <v>0</v>
      </c>
    </row>
    <row r="15" spans="1:9" ht="15.75" thickBot="1" x14ac:dyDescent="0.3">
      <c r="A15" s="48"/>
      <c r="B15" s="49" t="s">
        <v>4</v>
      </c>
      <c r="C15" s="50"/>
      <c r="D15" s="51"/>
      <c r="E15" s="51"/>
      <c r="F15" s="51"/>
      <c r="G15" s="51"/>
      <c r="H15" s="54">
        <f>SUM(H5:H14)</f>
        <v>1389.3309999999999</v>
      </c>
      <c r="I15" s="55">
        <f>SUM(I5:I14)</f>
        <v>0</v>
      </c>
    </row>
    <row r="18" spans="3:6" x14ac:dyDescent="0.25">
      <c r="C18" s="34" t="s">
        <v>50</v>
      </c>
      <c r="D18" s="35"/>
      <c r="E18" s="35"/>
      <c r="F18" s="36"/>
    </row>
    <row r="19" spans="3:6" x14ac:dyDescent="0.25">
      <c r="C19" s="37" t="s">
        <v>51</v>
      </c>
      <c r="D19" s="38"/>
      <c r="E19" s="38"/>
      <c r="F19" s="39"/>
    </row>
  </sheetData>
  <mergeCells count="7">
    <mergeCell ref="C18:F18"/>
    <mergeCell ref="C19:F19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CF1F-FC84-4014-B5EA-BE558D9CA4A0}">
  <sheetPr>
    <pageSetUpPr fitToPage="1"/>
  </sheetPr>
  <dimension ref="A1:I1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7" sqref="G27"/>
    </sheetView>
  </sheetViews>
  <sheetFormatPr defaultRowHeight="15" x14ac:dyDescent="0.25"/>
  <cols>
    <col min="1" max="2" width="9.140625" style="7"/>
    <col min="3" max="3" width="13" style="7" customWidth="1"/>
    <col min="4" max="4" width="9.140625" style="7"/>
    <col min="5" max="5" width="12.140625" style="7" customWidth="1"/>
    <col min="6" max="6" width="11.7109375" style="7" customWidth="1"/>
    <col min="7" max="7" width="12" style="7" customWidth="1"/>
    <col min="8" max="16384" width="9.140625" style="7"/>
  </cols>
  <sheetData>
    <row r="1" spans="1:9" x14ac:dyDescent="0.25">
      <c r="A1" s="9" t="s">
        <v>44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E2" s="10" t="s">
        <v>1</v>
      </c>
    </row>
    <row r="3" spans="1:9" x14ac:dyDescent="0.25">
      <c r="A3" s="6" t="s">
        <v>2</v>
      </c>
      <c r="B3" s="6"/>
      <c r="C3" s="6" t="s">
        <v>52</v>
      </c>
      <c r="D3" s="5" t="s">
        <v>3</v>
      </c>
      <c r="E3" s="5"/>
      <c r="F3" s="5"/>
      <c r="G3" s="5"/>
      <c r="H3" s="5" t="s">
        <v>4</v>
      </c>
      <c r="I3" s="5"/>
    </row>
    <row r="4" spans="1:9" ht="45" x14ac:dyDescent="0.25">
      <c r="A4" s="6"/>
      <c r="B4" s="6"/>
      <c r="C4" s="6"/>
      <c r="D4" s="3" t="s">
        <v>6</v>
      </c>
      <c r="E4" s="3" t="s">
        <v>7</v>
      </c>
      <c r="F4" s="3" t="s">
        <v>8</v>
      </c>
      <c r="G4" s="3" t="s">
        <v>9</v>
      </c>
      <c r="H4" s="2" t="s">
        <v>10</v>
      </c>
      <c r="I4" s="3" t="s">
        <v>11</v>
      </c>
    </row>
    <row r="5" spans="1:9" x14ac:dyDescent="0.25">
      <c r="A5" s="56" t="s">
        <v>45</v>
      </c>
      <c r="B5" s="57"/>
      <c r="C5" s="45">
        <v>1082</v>
      </c>
      <c r="D5" s="14">
        <f>SUM('[3]dec 2016'!P4+'[3]nov 2016'!P4+'[3]okt 2016'!P4+'[3]sep 2016'!P4+'[3]aug 2016'!P4+'[3]jul 2016'!P4+'[3]jun 2016'!P4+'[3]mai 2016'!P4+'[3]apr 2016'!P4+'[3]mar 2016'!P4+'[3]feb 2016'!P4+'[3]jan 2016'!P4)</f>
        <v>47.793900000000001</v>
      </c>
      <c r="E5" s="14">
        <f>SUM('[3]dec 2016'!Q4+'[3]nov 2016'!Q4+ '[3]okt 2016'!Q4+'[3]sep 2016'!Q4+'[3]aug 2016'!Q4+'[3]jul 2016'!Q4+'[3]jun 2016'!Q4+'[3]mai 2016'!Q4+'[3]apr 2016'!Q4+'[3]mar 2016'!Q4+'[3]feb 2016'!Q4+'[3]jan 2016'!Q4)</f>
        <v>20.4831</v>
      </c>
      <c r="F5" s="14">
        <f>SUM('[3]dec 2016'!R5+'[3]nov 2016'!R5+'[3]okt 2016'!R5+'[3]sep 2016'!R5+'[3]aug 2016'!R5+'[3]jul 2016'!R5+'[3]jun 2016'!R5+'[3]mai 2016'!R5+'[3]apr 2016'!R5+'[3]mar 2016'!R5+'[3]feb 2016'!R5+'[3]jan 2016'!R4)</f>
        <v>0</v>
      </c>
      <c r="G5" s="14">
        <f>SUM('[3]dec 2016'!S5+'[3]nov 2016'!S5+'[3]okt 2016'!S5+'[3]sep 2016'!S5+'[3]aug 2016'!S5+'[3]jul 2016'!S5+'[3]jun 2016'!S5+'[3]mai 2016'!S5+'[3]apr 2016'!S5+'[3]mar 2016'!S5+'[3]feb 2016'!S5+'[3]jan 2016'!S4)</f>
        <v>0</v>
      </c>
      <c r="H5" s="15">
        <f>(D5+E5)</f>
        <v>68.277000000000001</v>
      </c>
      <c r="I5" s="15">
        <f>(F5+G5)</f>
        <v>0</v>
      </c>
    </row>
    <row r="6" spans="1:9" x14ac:dyDescent="0.25">
      <c r="A6" s="58" t="s">
        <v>46</v>
      </c>
      <c r="B6" s="59"/>
      <c r="C6" s="60">
        <v>1084.8</v>
      </c>
      <c r="D6" s="14">
        <f>SUM('[3]dec 2016'!P5+'[3]nov 2016'!P5+'[3]okt 2016'!P5+'[3]sep 2016'!P5+'[3]aug 2016'!P5+'[3]jul 2016'!P5+'[3]jun 2016'!P5+'[3]mai 2016'!P5+'[3]apr 2016'!P5+'[3]mar 2016'!P5+'[3]feb 2016'!P5+'[3]jan 2016'!P5)</f>
        <v>49.803600000000003</v>
      </c>
      <c r="E6" s="14">
        <f>SUM('[3]dec 2016'!Q5+'[3]nov 2016'!Q5+ '[3]okt 2016'!Q5+'[3]sep 2016'!Q5+'[3]aug 2016'!Q5+'[3]jul 2016'!Q5+'[3]jun 2016'!Q5+'[3]mai 2016'!Q5+'[3]apr 2016'!Q5+'[3]mar 2016'!Q5+'[3]feb 2016'!Q5+'[3]jan 2016'!Q5)</f>
        <v>21.3444</v>
      </c>
      <c r="F6" s="14">
        <f>SUM('[3]dec 2016'!R6+'[3]nov 2016'!R6+'[3]okt 2016'!R6+'[3]sep 2016'!R6+'[3]aug 2016'!R6+'[3]jul 2016'!R6+'[3]jun 2016'!R6+'[3]mai 2016'!R6+'[3]apr 2016'!R6+'[3]mar 2016'!R6+'[3]feb 2016'!R6+'[3]jan 2016'!R5)</f>
        <v>0</v>
      </c>
      <c r="G6" s="14">
        <f>SUM('[3]dec 2016'!S6+'[3]nov 2016'!S6+'[3]okt 2016'!S6+'[3]sep 2016'!S6+'[3]aug 2016'!S6+'[3]jul 2016'!S6+'[3]jun 2016'!S6+'[3]mai 2016'!S6+'[3]apr 2016'!S6+'[3]mar 2016'!S6+'[3]feb 2016'!S6+'[3]jan 2016'!S5)</f>
        <v>0</v>
      </c>
      <c r="H6" s="15">
        <f t="shared" ref="H6:H7" si="0">(D6+E6)</f>
        <v>71.147999999999996</v>
      </c>
      <c r="I6" s="15">
        <f t="shared" ref="I6:I7" si="1">(F6+G6)</f>
        <v>0</v>
      </c>
    </row>
    <row r="7" spans="1:9" x14ac:dyDescent="0.25">
      <c r="A7" s="61" t="s">
        <v>47</v>
      </c>
      <c r="B7" s="62"/>
      <c r="C7" s="63">
        <v>1336.2</v>
      </c>
      <c r="D7" s="14">
        <f>SUM('[3]dec 2016'!P6+'[3]nov 2016'!P6+'[3]okt 2016'!P6+'[3]sep 2016'!P6+'[3]aug 2016'!P6+'[3]jul 2016'!P6+'[3]jun 2016'!P6+'[3]mai 2016'!P6+'[3]apr 2016'!P6+'[3]mar 2016'!P6+'[3]feb 2016'!P6+'[3]jan 2016'!P6)</f>
        <v>53.298000000000002</v>
      </c>
      <c r="E7" s="14">
        <f>SUM('[3]dec 2016'!Q6+'[3]nov 2016'!Q6+ '[3]okt 2016'!Q6+'[3]sep 2016'!Q6+'[3]aug 2016'!Q6+'[3]jul 2016'!Q6+'[3]jun 2016'!Q6+'[3]mai 2016'!Q6+'[3]apr 2016'!Q6+'[3]mar 2016'!Q6+'[3]feb 2016'!Q6+'[3]jan 2016'!Q6)</f>
        <v>22.841999999999999</v>
      </c>
      <c r="F7" s="14">
        <f>SUM('[3]dec 2016'!R7+'[3]nov 2016'!R7+'[3]okt 2016'!R7+'[3]sep 2016'!R7+'[3]aug 2016'!R7+'[3]jul 2016'!R7+'[3]jun 2016'!R7+'[3]mai 2016'!R7+'[3]apr 2016'!R7+'[3]mar 2016'!R7+'[3]feb 2016'!R7+'[3]jan 2016'!R6)</f>
        <v>0</v>
      </c>
      <c r="G7" s="14">
        <f>SUM('[3]dec 2016'!S7+'[3]nov 2016'!S7+'[3]okt 2016'!S7+'[3]sep 2016'!S7+'[3]aug 2016'!S7+'[3]jul 2016'!S7+'[3]jun 2016'!S7+'[3]mai 2016'!S7+'[3]apr 2016'!S7+'[3]mar 2016'!S7+'[3]feb 2016'!S7+'[3]jan 2016'!S6)</f>
        <v>0</v>
      </c>
      <c r="H7" s="15">
        <f t="shared" si="0"/>
        <v>76.14</v>
      </c>
      <c r="I7" s="15">
        <f t="shared" si="1"/>
        <v>0</v>
      </c>
    </row>
    <row r="8" spans="1:9" x14ac:dyDescent="0.25">
      <c r="A8" s="48"/>
      <c r="B8" s="49" t="s">
        <v>4</v>
      </c>
      <c r="C8" s="50"/>
      <c r="D8" s="51"/>
      <c r="E8" s="51"/>
      <c r="F8" s="51"/>
      <c r="G8" s="51"/>
      <c r="H8" s="52">
        <f>SUM(H5:H7)</f>
        <v>215.565</v>
      </c>
      <c r="I8" s="53">
        <f>SUM(I5:I7)</f>
        <v>0</v>
      </c>
    </row>
    <row r="12" spans="1:9" x14ac:dyDescent="0.25">
      <c r="C12" s="34" t="s">
        <v>50</v>
      </c>
      <c r="D12" s="35"/>
      <c r="E12" s="35"/>
      <c r="F12" s="36"/>
    </row>
    <row r="13" spans="1:9" x14ac:dyDescent="0.25">
      <c r="C13" s="37" t="s">
        <v>51</v>
      </c>
      <c r="D13" s="38"/>
      <c r="E13" s="38"/>
      <c r="F13" s="39"/>
    </row>
  </sheetData>
  <mergeCells count="10">
    <mergeCell ref="C12:F12"/>
    <mergeCell ref="C13:F13"/>
    <mergeCell ref="A6:B6"/>
    <mergeCell ref="A7:B7"/>
    <mergeCell ref="A1:I1"/>
    <mergeCell ref="A3:B4"/>
    <mergeCell ref="C3:C4"/>
    <mergeCell ref="D3:G3"/>
    <mergeCell ref="H3:I3"/>
    <mergeCell ref="A5:B5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Auce</vt:lpstr>
      <vt:lpstr>Bēne</vt:lpstr>
      <vt:lpstr>Lielauce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Pumpurs</dc:creator>
  <cp:lastModifiedBy>Signe</cp:lastModifiedBy>
  <cp:lastPrinted>2018-06-19T07:14:22Z</cp:lastPrinted>
  <dcterms:created xsi:type="dcterms:W3CDTF">2018-06-18T15:31:00Z</dcterms:created>
  <dcterms:modified xsi:type="dcterms:W3CDTF">2018-06-19T07:15:22Z</dcterms:modified>
</cp:coreProperties>
</file>